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66925"/>
  <mc:AlternateContent xmlns:mc="http://schemas.openxmlformats.org/markup-compatibility/2006">
    <mc:Choice Requires="x15">
      <x15ac:absPath xmlns:x15ac="http://schemas.microsoft.com/office/spreadsheetml/2010/11/ac" url="K:\Brandschutzbüro Laptop\Brandschutzbüro Desktop\Brandschutzbüro\Beschaffung Feuerwehrfahrzeuge\Großkrotzenburg\TLF 3000\Neues TLF\Fertige Ausschreibung\Zum Versenden\"/>
    </mc:Choice>
  </mc:AlternateContent>
  <xr:revisionPtr revIDLastSave="0" documentId="13_ncr:1_{47CE6C8E-2C20-4EA3-906A-B389AC9D2D15}" xr6:coauthVersionLast="47" xr6:coauthVersionMax="47" xr10:uidLastSave="{00000000-0000-0000-0000-000000000000}"/>
  <bookViews>
    <workbookView xWindow="-120" yWindow="-120" windowWidth="38640" windowHeight="21240" xr2:uid="{00000000-000D-0000-FFFF-FFFF00000000}"/>
  </bookViews>
  <sheets>
    <sheet name="LOS 1 Fahrgestell" sheetId="3" r:id="rId1"/>
    <sheet name="Tabelle" sheetId="1" state="hidden" r:id="rId2"/>
    <sheet name="Tabelle2" sheetId="2" state="hidden" r:id="rId3"/>
  </sheets>
  <definedNames>
    <definedName name="_xlnm.Print_Area" localSheetId="0">'LOS 1 Fahrgestell'!$A$1:$H$285</definedName>
    <definedName name="_xlnm.Print_Area" localSheetId="1">Tabelle!$A$1:$K$16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2" i="3" l="1"/>
  <c r="H30" i="3" l="1"/>
  <c r="H60" i="3"/>
  <c r="H94" i="3"/>
  <c r="H88" i="3"/>
  <c r="H86" i="3"/>
  <c r="H84" i="3"/>
  <c r="H82" i="3"/>
  <c r="H80" i="3"/>
  <c r="H42" i="3"/>
  <c r="H260" i="3" l="1"/>
  <c r="H258" i="3"/>
  <c r="H256" i="3"/>
  <c r="H254" i="3"/>
  <c r="H252" i="3"/>
  <c r="H250" i="3"/>
  <c r="H248" i="3"/>
  <c r="H240" i="3"/>
  <c r="H234" i="3"/>
  <c r="H232" i="3"/>
  <c r="H230" i="3"/>
  <c r="H228" i="3"/>
  <c r="H212" i="3"/>
  <c r="H210" i="3"/>
  <c r="H208" i="3"/>
  <c r="H206" i="3"/>
  <c r="H204" i="3"/>
  <c r="H202" i="3"/>
  <c r="H200" i="3"/>
  <c r="H198" i="3"/>
  <c r="H196" i="3"/>
  <c r="H172" i="3"/>
  <c r="H168" i="3"/>
  <c r="H166" i="3"/>
  <c r="H164" i="3"/>
  <c r="H140" i="3"/>
  <c r="H138" i="3"/>
  <c r="H136" i="3"/>
  <c r="H134" i="3"/>
  <c r="H132" i="3"/>
  <c r="H130" i="3"/>
  <c r="H128" i="3"/>
  <c r="H126" i="3"/>
  <c r="H124" i="3"/>
  <c r="H122" i="3"/>
  <c r="H120" i="3"/>
  <c r="H118" i="3"/>
  <c r="H116" i="3"/>
  <c r="H114" i="3"/>
  <c r="H112" i="3"/>
  <c r="H110" i="3"/>
  <c r="H106" i="3"/>
  <c r="H104" i="3"/>
  <c r="H78" i="3"/>
  <c r="H96" i="3" s="1"/>
  <c r="H70" i="3"/>
  <c r="H68" i="3"/>
  <c r="H52" i="3"/>
  <c r="H50" i="3"/>
  <c r="H48" i="3"/>
  <c r="H46" i="3"/>
  <c r="H44" i="3"/>
  <c r="H40" i="3"/>
  <c r="H38" i="3"/>
  <c r="H36" i="3"/>
  <c r="H28" i="3"/>
  <c r="H26" i="3"/>
  <c r="H24" i="3"/>
  <c r="H16" i="3"/>
  <c r="H14" i="3"/>
  <c r="H62" i="3" l="1"/>
  <c r="H32" i="3"/>
  <c r="H224" i="3"/>
  <c r="H161" i="3"/>
  <c r="H175" i="3"/>
  <c r="H74" i="3"/>
  <c r="H20" i="3"/>
  <c r="H242" i="3"/>
  <c r="H236" i="3" l="1"/>
  <c r="H244" i="3"/>
  <c r="H268" i="3" l="1"/>
</calcChain>
</file>

<file path=xl/sharedStrings.xml><?xml version="1.0" encoding="utf-8"?>
<sst xmlns="http://schemas.openxmlformats.org/spreadsheetml/2006/main" count="375" uniqueCount="247">
  <si>
    <t>LOS 1: Fahrgestell</t>
  </si>
  <si>
    <t>Leistungsbeschreibung</t>
  </si>
  <si>
    <t>B*</t>
  </si>
  <si>
    <t>A*</t>
  </si>
  <si>
    <t>lieferbar</t>
  </si>
  <si>
    <t>nicht lieferbar</t>
  </si>
  <si>
    <t>Einheitspreis</t>
  </si>
  <si>
    <t>Gesamtpreis</t>
  </si>
  <si>
    <t>Wichtiger Hinweis</t>
  </si>
  <si>
    <t>Kriterien</t>
  </si>
  <si>
    <r>
      <rPr>
        <b/>
        <sz val="10"/>
        <color theme="1"/>
        <rFont val="Arial"/>
        <family val="2"/>
      </rPr>
      <t xml:space="preserve">Ausschlusskriterien (A): </t>
    </r>
    <r>
      <rPr>
        <sz val="10"/>
        <color theme="1"/>
        <rFont val="Arial"/>
        <family val="2"/>
      </rPr>
      <t xml:space="preserve">
Ausschlusskriterien sind für den Beschaffungsgegenstand unbedingt notwendig. Die Nichterfüllung von A-Kriterien führt zum Ausschluss des Angebotes. Können in der Leistungsbeschreibung als Ausschlusskriterien (A) definierte Leistungsanforderungen vom Bieter nicht erfüllt werden, wird das Angebot somit von der Wertung ausgeschlossen. Ausschlusskriterien werden für die technischen und funktionalen Anforderungen für das Produkt definiert und stellen zugleich zwingend zu erfüllende Mindestanforderungen dar. Mindestanforderungen sind technische Anforderungen, die zur Erreichung von
vordefinierten Mindestzielen (Minimalbedingungen) erforderlich sind. Sie dienen der Erlangung von Sicherheit und Prozessfähigkeit und sind zudem Kundenanforderungen, die zum Erreichen der Kundenzufriedenheit erforderlich sind. </t>
    </r>
    <r>
      <rPr>
        <b/>
        <sz val="10"/>
        <color theme="1"/>
        <rFont val="Arial"/>
        <family val="2"/>
      </rPr>
      <t xml:space="preserve">Vom Bieter sind die Erfüllung bzw. Nichterfüllung eines Ausschlusskriteriums entsprechend anzukreuzen! </t>
    </r>
  </si>
  <si>
    <t>1.1.10</t>
  </si>
  <si>
    <t>X</t>
  </si>
  <si>
    <t>1.1.20</t>
  </si>
  <si>
    <t>Grundaufbau</t>
  </si>
  <si>
    <t>Bremsanlage</t>
  </si>
  <si>
    <t xml:space="preserve">Motor
</t>
  </si>
  <si>
    <t>1.2.10</t>
  </si>
  <si>
    <t>1.2.20</t>
  </si>
  <si>
    <t>Scheibenbremse an Vorder- und Hinterachse</t>
  </si>
  <si>
    <t>1.2.30</t>
  </si>
  <si>
    <t>1.2</t>
  </si>
  <si>
    <t>1.3</t>
  </si>
  <si>
    <t>1.3.10</t>
  </si>
  <si>
    <t>1.3.20</t>
  </si>
  <si>
    <t>1.1.</t>
  </si>
  <si>
    <t>1.3.30</t>
  </si>
  <si>
    <t>Motorbremse mit Betätigung über Bremspedal</t>
  </si>
  <si>
    <t>1.3.40</t>
  </si>
  <si>
    <t>1.3.50</t>
  </si>
  <si>
    <t>1.3.60</t>
  </si>
  <si>
    <t>ABS - Antiblockiersystem</t>
  </si>
  <si>
    <t>ESP - elektronisches Stabilitätsprogramm</t>
  </si>
  <si>
    <t>1.3.70</t>
  </si>
  <si>
    <t>1.3.80</t>
  </si>
  <si>
    <t>1.3.90</t>
  </si>
  <si>
    <t>1.4</t>
  </si>
  <si>
    <t>Lenkung</t>
  </si>
  <si>
    <t>hydraulische Servolenkung</t>
  </si>
  <si>
    <t>Lenksäule in Höhe und Neigung verstellbar</t>
  </si>
  <si>
    <t>1.4.10</t>
  </si>
  <si>
    <t>1.4.20</t>
  </si>
  <si>
    <t>1.5</t>
  </si>
  <si>
    <t>1.5.10</t>
  </si>
  <si>
    <t>1.6</t>
  </si>
  <si>
    <t>1.6.10</t>
  </si>
  <si>
    <t>Fahrerhaus</t>
  </si>
  <si>
    <t>Haltegriffe zum Ein- Aussteigen, an A- und B- Säule</t>
  </si>
  <si>
    <t>Rückblickspiegel und Weitwinkelspiegel links und rechts elektrisch verstell- und heizbar</t>
  </si>
  <si>
    <t>EU-Frontspiegel</t>
  </si>
  <si>
    <t>Scheibenwaschanlage elektrisch</t>
  </si>
  <si>
    <t>Ablagefächer an den Türen und über der Frontscheibe</t>
  </si>
  <si>
    <t>Ablagefächer im Armaturenbrett</t>
  </si>
  <si>
    <t>mind. 2 Fahrzeugschlüssel</t>
  </si>
  <si>
    <t>elektrische Fensterheber an Fahrer- und Beifahrerseite</t>
  </si>
  <si>
    <t>Zentralverriegelung für Fahrer- und Beifahrertür, mit Funkfernbedienung</t>
  </si>
  <si>
    <t>1.7.20</t>
  </si>
  <si>
    <t>1.7.30</t>
  </si>
  <si>
    <t>1.7.40</t>
  </si>
  <si>
    <t>1.7.50</t>
  </si>
  <si>
    <t>1.7.60</t>
  </si>
  <si>
    <t>1.8</t>
  </si>
  <si>
    <t>Tagfahrlicht LED (ECE R 87 konform)</t>
  </si>
  <si>
    <t>Nebelscheinwerfer</t>
  </si>
  <si>
    <t>Einstiegsleuchten auf Fahrer- und Beifahrerseite</t>
  </si>
  <si>
    <t>Beleuchtung</t>
  </si>
  <si>
    <t>1.9.10</t>
  </si>
  <si>
    <t>1.9.20</t>
  </si>
  <si>
    <t>1.9.30</t>
  </si>
  <si>
    <t>1.9.40</t>
  </si>
  <si>
    <t>1.8.10</t>
  </si>
  <si>
    <t>1.8.20</t>
  </si>
  <si>
    <t>1.8.30</t>
  </si>
  <si>
    <t>1.8.40</t>
  </si>
  <si>
    <t>1.9</t>
  </si>
  <si>
    <t>Multifunktionsanzeige im Armaturenbrett als Display für die gängigen Betriebszustände und Flüssigkeitsfüllstände des Fahrzeuges</t>
  </si>
  <si>
    <t>akustische Warnanlage bei eingelegtem Rückwärtsgang, abschaltbar</t>
  </si>
  <si>
    <t>elektronische Geschwindigkeitsbegrenzung auf ca. 100 km/h</t>
  </si>
  <si>
    <t>Entfall des Fahrtenschreibers</t>
  </si>
  <si>
    <t>Elektrik</t>
  </si>
  <si>
    <t>1.10</t>
  </si>
  <si>
    <t>Lackierung</t>
  </si>
  <si>
    <t>Fahrerhaus in RAL 3000, Feuerrot</t>
  </si>
  <si>
    <t>Fahrgestellrahmen in Serienlackierung des Fahrgestellherstellers, schwarz oder grau</t>
  </si>
  <si>
    <t>Stoßfänger, vordere Kotflügel und Einstiege in RAL 9010, reinweiß</t>
  </si>
  <si>
    <t>1.10.10</t>
  </si>
  <si>
    <t>1.10.20</t>
  </si>
  <si>
    <t>1.11</t>
  </si>
  <si>
    <t>Bereifung</t>
  </si>
  <si>
    <t>Summe 1.1</t>
  </si>
  <si>
    <t>Summe 1.2</t>
  </si>
  <si>
    <t>Summe 1.3</t>
  </si>
  <si>
    <t>Summe 1.4</t>
  </si>
  <si>
    <t>Summe 1.5</t>
  </si>
  <si>
    <t>Summe 1.7</t>
  </si>
  <si>
    <t>Summe 1.8</t>
  </si>
  <si>
    <t>Summe 1.9</t>
  </si>
  <si>
    <t>Summe 1.10</t>
  </si>
  <si>
    <t>Summe 1.11</t>
  </si>
  <si>
    <t>Gesamtsumme Los 1, Fahrgestell, netto</t>
  </si>
  <si>
    <t>Zuzüglich aktuell gültige Mehrwertsteuer</t>
  </si>
  <si>
    <t>______%</t>
  </si>
  <si>
    <t>Gesamtsumme, inkl. MWST</t>
  </si>
  <si>
    <t>Pos.</t>
  </si>
  <si>
    <t xml:space="preserve"> </t>
  </si>
  <si>
    <t>Ort, Datum, Stempel, rechtsverbindliche Unterschrift des Bieters</t>
  </si>
  <si>
    <t>Fahrerschwingsitz mit Kopfstütze und in der Rückenlehne integriertem Sicherheitsgurt und höhenverstellbar,</t>
  </si>
  <si>
    <t>1.8.50</t>
  </si>
  <si>
    <t>Motorsteuergerät (Elektronisches Dieselsteuergerät EDC) Es ist eine erforderliche  EDC-Schnittstelle zwischen Fahrgestell und Aufbau vorzusehen</t>
  </si>
  <si>
    <t>optional</t>
  </si>
  <si>
    <r>
      <t xml:space="preserve">Bewertungskriterien (B): </t>
    </r>
    <r>
      <rPr>
        <sz val="10"/>
        <color theme="1"/>
        <rFont val="Arial"/>
        <family val="2"/>
      </rPr>
      <t>Bewertungskriterien werden für die technischen und funktionalen Anforderungen des Produktes, für den Angebotspreis sowie für die Lieferzeit definiert. Als Bewertungskriterien definierte Leistungsanforderungen des Angebotes werden teilweise gemäß dem erreichten Erfüllungsgrad mit Punkten bewertet. Wird keine Angabe zur jeweiligen Anforderung durch den Bieter gemacht, führt dies lediglich zu einer schlechteren Bewertung, hingegen nicht zum Ausschluss.</t>
    </r>
  </si>
  <si>
    <t>1.11.20</t>
  </si>
  <si>
    <t>Optional: Ersatzreifen mit der Spezifikation der Position 1.11.10</t>
  </si>
  <si>
    <t>Erfüllungsgrad bei den Wertungskriterien für Ausstattung, Qualität und Umsetzung;: Kriterium vollständig erfüllt = 5 Punkte; Kriterium Teilweise erfüllt = 2 Punkte; Kriterium nicht erfüllt = 0 Punkte</t>
  </si>
  <si>
    <t>Sonstiges</t>
  </si>
  <si>
    <t>Zulassungsbescheinigung Teil 2</t>
  </si>
  <si>
    <t>Bedienungsanleitung in deutscher Sprache, 2-fach gedruckt und elektronisch auf Datenträger</t>
  </si>
  <si>
    <t>Ablieferinspektion</t>
  </si>
  <si>
    <t>Überführungskosten zum Aufbauhersteller</t>
  </si>
  <si>
    <t>Nachträgliche, zusätzliche Hohlraumkonservierung und Unterbodenschutz, auf Wachsbasis zum optimalen Korrosionsschutz; angebotene Hohlraumkonservierung: _____________________ (vom Bieter anzugeben)</t>
  </si>
  <si>
    <t xml:space="preserve">Fahrzeugmaße des angebotenen Fahrzeugs: 
Maximale Länge (mm):________________
Maximale Breite (mm):	________________
Maximale Höhe (mm):	________________ (vom Bieter einzutragen) </t>
  </si>
  <si>
    <t>Beifahrersitz als Einzelsitze mit  3-Punkt-Sicherheitsgurt</t>
  </si>
  <si>
    <t>Gesamtfahrzeughöhe von max. 3.300mm  Angabe der gesamt Fahrzeughöhe  erforderlich ______________ (mm) (alle Angaben sind vom Bieter einzutragen)</t>
  </si>
  <si>
    <t>Schmutzfänger vorn und hinten</t>
  </si>
  <si>
    <t>Druckluftbetätigte Zweikreisbremsanlage mit einem Luftpresser Hubraum des Kompressors ist anzugeben. Hubraum des Kompresors ________________ (vom Bieter anzugeben)</t>
  </si>
  <si>
    <t>1.1.30</t>
  </si>
  <si>
    <t>Länge max. 8000mm (fertiges Fahrzeug)</t>
  </si>
  <si>
    <t>x</t>
  </si>
  <si>
    <t>Kipphydraulik für das Anheben des Fahrerhauses mit Sicherheitsverriegelung</t>
  </si>
  <si>
    <t>1.8.60</t>
  </si>
  <si>
    <t>Elektrische Schnittstelle für externe Nutzung</t>
  </si>
  <si>
    <t>Funkvorbereitung mit 12 Volt Anschluss und Funkentsörung der Lichtmaschine</t>
  </si>
  <si>
    <t>Einbau-Standheizung 4kW Diesel, Fabrikat Eberspächer oder vergleichbar (Vom Bieter anzugeben) __________________</t>
  </si>
  <si>
    <t>Wartungsfreie Batterien 2 x 12 V mit je mind. 140 Ah
tatsächlich angebotenen Batteriekapazität:
                                                                        _____________________ (vom Bieter einzutragen)</t>
  </si>
  <si>
    <t>Lichtmaschine 28V mit mindestens 110 A, 3080W Leistung
tatsächlich angebotene Lichtmaschinenleistung:
                                                                        _____________________ (vom Bieter einzutragen)</t>
  </si>
  <si>
    <t>Stromanschluss für Anhängerbetrieb; Steckdose 13-polig 12 Volt und 15-Polig 24 Volt am Rahmenende</t>
  </si>
  <si>
    <t xml:space="preserve">Federung an Vorder- und Hinterachse, ausgelegt für die spezielle Anforderung an ein Feuerwehrfahrzeug. 
</t>
  </si>
  <si>
    <t>Geeignetes Fahrerhaus als Truppkabine zur Aufnahme einer Truppbesatzung (1/2), ohne Fahrerhausrückwandfenster. hydraulisch kippbar</t>
  </si>
  <si>
    <t>Fahrgestellseitige Vorbereitung für die Funktion "Pump and Roll", "Löschen während der Fahrt". Angebotenes Fabrikat/Typ: ______________________ (vom Bieter anzugeben)</t>
  </si>
  <si>
    <t>Kartenleselampe HELLA LED oder vergleichbar liefern und im Fahrerhaus auf der Beifahrerseite betriebsbereit montieren. Angebotenes Fabrikat/Typ: _____________________ (vom Bieter einzutragen)</t>
  </si>
  <si>
    <t>Lieferung und betriebsfertiger Einbau einer USB-Ladedose.</t>
  </si>
  <si>
    <t>12 V Steckdose im Fahrerhaus</t>
  </si>
  <si>
    <t>Spannungswandler 24V auf 12 V liefern und betriebsfertig montieren.</t>
  </si>
  <si>
    <t>Unterspannungswächter liefern und betriebsfertig einbauen.</t>
  </si>
  <si>
    <t>Front-Arbeitsstellenscheinwerfer auf dem Fahrerhausdach montiert. 1Paar Scheinwerfer auf dem Fahrerhausdach montiert und betriebsfertig angeschlossen.</t>
  </si>
  <si>
    <t>Lieferung und betriebsfertiger Einbau einer Steckdose 230V mit festverlegtem Verbindungskabel zum Stromerzeuger.</t>
  </si>
  <si>
    <t>Lieferung und Montage einer Rückfahrkamera mit Bildschirm 5" des Fabrikats BRIGADE Shutter oder gleichwertig betriebsbereit anschließen. Angebotenes Fabrikat/Typ: _________________ (vom Bieter einzutragen)</t>
  </si>
  <si>
    <t>Einbau eines quittierbaren Rückfahrwarners</t>
  </si>
  <si>
    <t>Montage beigestellter Ladehalterung für 3 Stück Handlampen; Einbau und betriebsfertig montiert.</t>
  </si>
  <si>
    <t>Montage beigestellter Ladehalterung für 3 Stück Funkgeräte; Einbau und betriebsfertig montiert.</t>
  </si>
  <si>
    <t>Montage beigestellter Ladehalterung für Verkehrswarngerät; Einbau und betriebsfertig montiert.</t>
  </si>
  <si>
    <t>Montage beigestellter Ladehalterung für Wärmebildkamera; Einbau und betriebsfertig montiert.</t>
  </si>
  <si>
    <t>RINGFEDER Anhängerkupplung automatisch 4040G145B - 4040/G 145 B oder vergleichbar liefern und montieren. Angebotenes Fabrikat/Typ: __________________ (vom Bieter einzutragen)</t>
  </si>
  <si>
    <t>1.6.20</t>
  </si>
  <si>
    <t>1.6.30</t>
  </si>
  <si>
    <t>1.6.40</t>
  </si>
  <si>
    <t>1.6.50</t>
  </si>
  <si>
    <t>1.6.60</t>
  </si>
  <si>
    <t>1.6.70</t>
  </si>
  <si>
    <t>1.6.80</t>
  </si>
  <si>
    <t>1.6.90</t>
  </si>
  <si>
    <t>1.6.100</t>
  </si>
  <si>
    <t>1.6.110</t>
  </si>
  <si>
    <t>1.6.120</t>
  </si>
  <si>
    <t>1.6.130</t>
  </si>
  <si>
    <t>1.6.140</t>
  </si>
  <si>
    <t>1.6.150</t>
  </si>
  <si>
    <t>1.6.160</t>
  </si>
  <si>
    <t>1.6.170</t>
  </si>
  <si>
    <t>1.6.180</t>
  </si>
  <si>
    <t>1.6.190</t>
  </si>
  <si>
    <t>1.6.200</t>
  </si>
  <si>
    <t>1.6.210</t>
  </si>
  <si>
    <t>1.6.230</t>
  </si>
  <si>
    <t>1.6.240</t>
  </si>
  <si>
    <t>1.6.250</t>
  </si>
  <si>
    <t>1.6.260</t>
  </si>
  <si>
    <t>1.6.270</t>
  </si>
  <si>
    <t>1.6.280</t>
  </si>
  <si>
    <t>1.6.290</t>
  </si>
  <si>
    <t>1.6.300</t>
  </si>
  <si>
    <t>Summe 1.6</t>
  </si>
  <si>
    <t>1.7</t>
  </si>
  <si>
    <t>1.7.10</t>
  </si>
  <si>
    <t>1.8.70</t>
  </si>
  <si>
    <t>1.8.80</t>
  </si>
  <si>
    <t>1.8.90</t>
  </si>
  <si>
    <t>1.8.100</t>
  </si>
  <si>
    <t>1.8.110</t>
  </si>
  <si>
    <t>1.8.120</t>
  </si>
  <si>
    <t>1.8.130</t>
  </si>
  <si>
    <t>1.8.140</t>
  </si>
  <si>
    <t>1.1.1</t>
  </si>
  <si>
    <t>1.11.30</t>
  </si>
  <si>
    <t>1.11.40</t>
  </si>
  <si>
    <t>1.11.50</t>
  </si>
  <si>
    <t>1.11.60</t>
  </si>
  <si>
    <t>1.11.70</t>
  </si>
  <si>
    <t>Einbau eines Einsatzstellentasters; Montage eines Einsatzstellentasters in die Bedienkonsole der Position 1.6.60. Die schaltbaren Funktionen sind nach Auftragsvergabe mit der örtlichen Feuerwehr abzustimmen.</t>
  </si>
  <si>
    <t>Montage beigestellter Ladehalterung für elektrische Verbraucher; Einbau und betriebsfertig montiert.</t>
  </si>
  <si>
    <t>1.3.100</t>
  </si>
  <si>
    <t>Alle feuerwehrspezifischen Schalter sind zusammenfassend im Armaturenbrett oder über eine Zusatzkonsole auf dem Armaturenbrett oder in einen vorhanden DIN-Schacht mit Kippschaltern einzubauen . Aufbauspezifische Lösungen sind grundsätzlich zugelassen, sind ausführlich zu beschreiben. Das zum Einsatz kommende System ist vom Bieter anzugeben:_________________, Systembeschreibung ist dem Angebot beizufügen.</t>
  </si>
  <si>
    <t>Abbiegeassistent Axion ICA Turn-Assist AAS oder gleichwertig (vom Bieter anzugeben) _______________ Das Abbiegeassisten-System überwacht den rechten toten Winkel des Fahrzeugs und warnt automatisch den Fahrer sobald eine Gefahrenquelle (andere Fahrzeuge, Radfahrer, Fußgänger, etc.) in diesem Bereich auftaucht. Anordnung: Monitor an der A-Säule auf der Beifhrerseite. Schaltung automatisch über Blinker rechts</t>
  </si>
  <si>
    <t>Fahrscheinwerfer LED Technik</t>
  </si>
  <si>
    <t>Felgen in schwarz</t>
  </si>
  <si>
    <t>Fahrgestellzubehör, bestehend aus:
- Wagenheber 10t
- 2 Unterlegkeile, Kunststoff, gelb
- 1 Verbandkasten
- 2 Warnblinkleuchten
- 2 Warndreiecke</t>
  </si>
  <si>
    <t>Auf den Fahrzeugaufbau abgestimmter Radstand in der Länge von ca. 3.850 mm
tatsächlicher angebotener Radstand:
                                                             __________________________ (vom Bieter anzugeben)</t>
  </si>
  <si>
    <t>Dieselmotor mit Leistung von 170kW. Diesel-Direkteinspritzung mit Turbolader/Ladeluftkühlung; elektronischem Handgas; mechanischer Lüfterantrieb; Motorbremse, Luftpresser 430l/min; beheiztem Lufttrockner. Im Abgleich mit dem angebotenen Fahrgestell angebotene Leistung: _________________________________(Vom Bieter anzugeben)</t>
  </si>
  <si>
    <t>Dieselpartikelfilter</t>
  </si>
  <si>
    <t>SCR-Katalysator</t>
  </si>
  <si>
    <t xml:space="preserve">Einbau eines Retarders, um die Bremsleistung zu verbessern mit einem weiteren Lenkstockschalter. </t>
  </si>
  <si>
    <t>Federspeicher-Feststellbremse an der Hinterachse</t>
  </si>
  <si>
    <t>Bremsbeläge asbestfrei mit Verschleißanzeige</t>
  </si>
  <si>
    <t>Elektronische lastabhängige Bremskraftregelung</t>
  </si>
  <si>
    <t>1.3.110</t>
  </si>
  <si>
    <t>1.3.120</t>
  </si>
  <si>
    <t>1.4.30</t>
  </si>
  <si>
    <t>Rahmen/Achsen/Federung</t>
  </si>
  <si>
    <t>1.5.20</t>
  </si>
  <si>
    <t>Hochbelastbare, verwindungsfähige Rahmenkonstruktion</t>
  </si>
  <si>
    <t>1.5.30</t>
  </si>
  <si>
    <t>robust geschweißter Rahmen</t>
  </si>
  <si>
    <t>1.5.40</t>
  </si>
  <si>
    <t>Watfähigkeit bis 1.200mm</t>
  </si>
  <si>
    <t>1.5.50</t>
  </si>
  <si>
    <t>Zuschaltbare Differenzialsperre an Vorder- und Hinterachse</t>
  </si>
  <si>
    <t>1.5.60</t>
  </si>
  <si>
    <t>Anbaubeschläge für Seilwinden</t>
  </si>
  <si>
    <t>1.5.70</t>
  </si>
  <si>
    <t>1.5.80</t>
  </si>
  <si>
    <t>1.5.90</t>
  </si>
  <si>
    <t xml:space="preserve"> Jeweils 2 Schäkel am Rahmenende und am Frontrahmen</t>
  </si>
  <si>
    <t>Manövrierscheinwerfer Typ Safelight oder vergleichbar an Spiegelhalter; angebotenes Fabrikat/Typ: ____________________ (vom Bieter einzutragen)</t>
  </si>
  <si>
    <t xml:space="preserve">Allrad Fahrgestell geeignet zum Aufbau eines Tanklöschfahrzeugs 3000 nach DIN 14530-21, bzw. -22 , DIN EN 1846 mit einer technisch zulässigen Gesamtmasse MIII nach DIN SPEC 14502-1 bis ca. 16.000kg, Abgasnorm Euro VI. (Hoch)- geländegängig
Vom Bieter sind nachfolgende Angaben zu machen:
angebotener Fahrzeughersteller:
                                                            __________________________
angebotener Fahrzeugtyp:
                                                            __________________________
Maximal zulässiges Gesamtgewicht des angebotenen Typ:
                                                                                                        __________________________ </t>
  </si>
  <si>
    <t>1.3.130</t>
  </si>
  <si>
    <t>Vierradfeststellbremse</t>
  </si>
  <si>
    <t>1.2.40</t>
  </si>
  <si>
    <t>Doppelnebenantrieb</t>
  </si>
  <si>
    <r>
      <rPr>
        <b/>
        <sz val="10"/>
        <rFont val="Arial"/>
        <family val="2"/>
      </rPr>
      <t>Optional:</t>
    </r>
    <r>
      <rPr>
        <sz val="10"/>
        <rFont val="Arial"/>
        <family val="2"/>
      </rPr>
      <t xml:space="preserve"> Haltebremse an Vorderachse</t>
    </r>
  </si>
  <si>
    <t>Option</t>
  </si>
  <si>
    <r>
      <rPr>
        <b/>
        <sz val="10"/>
        <color theme="1"/>
        <rFont val="Arial"/>
        <family val="2"/>
      </rPr>
      <t>Optional:</t>
    </r>
    <r>
      <rPr>
        <sz val="10"/>
        <color theme="1"/>
        <rFont val="Arial"/>
        <family val="2"/>
      </rPr>
      <t xml:space="preserve"> Rohrbruchsicherung für Bremsanlage</t>
    </r>
  </si>
  <si>
    <r>
      <rPr>
        <b/>
        <sz val="10"/>
        <color theme="1"/>
        <rFont val="Arial"/>
        <family val="2"/>
      </rPr>
      <t xml:space="preserve">Optional: </t>
    </r>
    <r>
      <rPr>
        <sz val="10"/>
        <color theme="1"/>
        <rFont val="Arial"/>
        <family val="2"/>
      </rPr>
      <t>Rollsperre</t>
    </r>
  </si>
  <si>
    <r>
      <rPr>
        <b/>
        <sz val="11"/>
        <color theme="1"/>
        <rFont val="Calibri"/>
        <family val="2"/>
        <scheme val="minor"/>
      </rPr>
      <t>Optional:</t>
    </r>
    <r>
      <rPr>
        <sz val="11"/>
        <color theme="1"/>
        <rFont val="Calibri"/>
        <family val="2"/>
        <scheme val="minor"/>
      </rPr>
      <t xml:space="preserve"> Multifunktionslenkrad</t>
    </r>
  </si>
  <si>
    <r>
      <rPr>
        <b/>
        <sz val="10"/>
        <color theme="1"/>
        <rFont val="Arial"/>
        <family val="2"/>
      </rPr>
      <t>Optional:</t>
    </r>
    <r>
      <rPr>
        <sz val="10"/>
        <color theme="1"/>
        <rFont val="Arial"/>
        <family val="2"/>
      </rPr>
      <t xml:space="preserve"> Hitzeschutzpaket für Feuerwehrfahrzeuge</t>
    </r>
  </si>
  <si>
    <r>
      <rPr>
        <b/>
        <sz val="10"/>
        <color theme="1"/>
        <rFont val="Arial"/>
        <family val="2"/>
      </rPr>
      <t>Optional:</t>
    </r>
    <r>
      <rPr>
        <sz val="10"/>
        <color theme="1"/>
        <rFont val="Arial"/>
        <family val="2"/>
      </rPr>
      <t xml:space="preserve"> Schlussquerträger für erhöhte Anhängelast</t>
    </r>
  </si>
  <si>
    <t>M&amp;S Ganzjahresreifen auf allen Achsen, Größe 365/80 R20; Angebotenes Fabrikat/Typ: ________________________ (vom Bieter einzutragen)                               Reifenalter max. 1 Jahr.                          Das Produktionsalter der Reifen ist anzugeben: _______________ (vom Bieter einzutragen)</t>
  </si>
  <si>
    <t>1.5 Beschaffung eines Tanklöschfahrzeugs 3000 (TLF 3000) nach DIN 14530-21 bzw. -22 für die Gemeinde Großkrotzenburg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</si>
</sst>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_);_(&quot;€&quot;* \(#,##0\);_(&quot;€&quot;* &quot;-&quot;??_);_(@_)"/>
    <numFmt numFmtId="165" formatCode="#,##0.00\ &quot;€&quot;"/>
  </numFmts>
  <fonts count="17" x14ac:knownFonts="1">
    <font>
      <sz val="11"/>
      <color theme="1"/>
      <name val="Calibri"/>
      <family val="2"/>
      <scheme val="minor"/>
    </font>
    <font>
      <b/>
      <sz val="11"/>
      <color theme="1"/>
      <name val="Calibri"/>
      <family val="2"/>
      <scheme val="minor"/>
    </font>
    <font>
      <b/>
      <sz val="14"/>
      <color theme="1"/>
      <name val="Calibri"/>
      <family val="2"/>
      <scheme val="minor"/>
    </font>
    <font>
      <b/>
      <sz val="20"/>
      <color theme="1"/>
      <name val="Calibri"/>
      <family val="2"/>
      <scheme val="minor"/>
    </font>
    <font>
      <b/>
      <sz val="18"/>
      <color theme="1"/>
      <name val="Calibri"/>
      <family val="2"/>
      <scheme val="minor"/>
    </font>
    <font>
      <sz val="10"/>
      <color theme="1"/>
      <name val="Arial"/>
      <family val="2"/>
    </font>
    <font>
      <b/>
      <sz val="10"/>
      <color theme="1"/>
      <name val="Arial"/>
      <family val="2"/>
    </font>
    <font>
      <sz val="9"/>
      <name val="Arial"/>
      <family val="2"/>
    </font>
    <font>
      <sz val="10"/>
      <name val="Arial"/>
      <family val="2"/>
    </font>
    <font>
      <b/>
      <sz val="11"/>
      <color theme="1"/>
      <name val="Arial"/>
      <family val="2"/>
    </font>
    <font>
      <sz val="14"/>
      <color theme="1"/>
      <name val="Arial"/>
      <family val="2"/>
    </font>
    <font>
      <b/>
      <sz val="14"/>
      <color theme="1"/>
      <name val="Arial"/>
      <family val="2"/>
    </font>
    <font>
      <sz val="9"/>
      <color rgb="FFFF0000"/>
      <name val="Arial"/>
      <family val="2"/>
    </font>
    <font>
      <sz val="10"/>
      <color theme="1"/>
      <name val="Calibri"/>
      <family val="2"/>
      <scheme val="minor"/>
    </font>
    <font>
      <b/>
      <sz val="12"/>
      <color theme="1"/>
      <name val="Arial"/>
      <family val="2"/>
    </font>
    <font>
      <sz val="9"/>
      <color theme="1"/>
      <name val="Arial"/>
      <family val="2"/>
    </font>
    <font>
      <b/>
      <sz val="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ck">
        <color rgb="FFB1B1B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8" fillId="0" borderId="0"/>
    <xf numFmtId="0" fontId="8" fillId="0" borderId="0"/>
  </cellStyleXfs>
  <cellXfs count="145">
    <xf numFmtId="0" fontId="0" fillId="0" borderId="0" xfId="0"/>
    <xf numFmtId="164" fontId="0" fillId="0" borderId="0" xfId="0" applyNumberFormat="1"/>
    <xf numFmtId="9" fontId="0" fillId="0" borderId="0" xfId="0" applyNumberFormat="1"/>
    <xf numFmtId="0" fontId="2" fillId="0" borderId="0" xfId="0" applyFont="1"/>
    <xf numFmtId="0" fontId="3" fillId="0" borderId="0" xfId="0" applyFont="1"/>
    <xf numFmtId="0" fontId="4" fillId="0" borderId="0" xfId="0" applyFont="1"/>
    <xf numFmtId="0" fontId="6" fillId="0" borderId="0" xfId="0" applyFont="1" applyAlignment="1">
      <alignment horizontal="center" vertical="justify" wrapText="1"/>
    </xf>
    <xf numFmtId="0" fontId="0" fillId="0" borderId="0" xfId="0" applyAlignment="1">
      <alignment wrapText="1"/>
    </xf>
    <xf numFmtId="0" fontId="3" fillId="0" borderId="0" xfId="0" applyFont="1" applyAlignment="1">
      <alignment wrapText="1"/>
    </xf>
    <xf numFmtId="0" fontId="5" fillId="0" borderId="0" xfId="0" applyFont="1" applyAlignment="1">
      <alignment horizontal="left" vertical="top" wrapText="1"/>
    </xf>
    <xf numFmtId="0" fontId="4" fillId="0" borderId="0" xfId="0" applyFont="1" applyAlignment="1" applyProtection="1">
      <alignment horizontal="center" wrapText="1"/>
      <protection locked="0"/>
    </xf>
    <xf numFmtId="0" fontId="0" fillId="0" borderId="0" xfId="0" applyProtection="1">
      <protection locked="0"/>
    </xf>
    <xf numFmtId="0" fontId="3" fillId="0" borderId="0" xfId="0" applyFont="1" applyProtection="1">
      <protection locked="0"/>
    </xf>
    <xf numFmtId="0" fontId="2" fillId="0" borderId="0" xfId="0" applyFont="1" applyProtection="1">
      <protection locked="0"/>
    </xf>
    <xf numFmtId="0" fontId="5" fillId="0" borderId="0" xfId="0" applyFont="1" applyAlignment="1" applyProtection="1">
      <alignment horizontal="left" vertical="top" wrapText="1"/>
      <protection locked="0"/>
    </xf>
    <xf numFmtId="0" fontId="3" fillId="0" borderId="0" xfId="0" applyFont="1" applyAlignment="1" applyProtection="1">
      <alignment wrapText="1"/>
      <protection locked="0"/>
    </xf>
    <xf numFmtId="0" fontId="6" fillId="0" borderId="0" xfId="0" applyFont="1" applyAlignment="1" applyProtection="1">
      <alignment horizontal="left" vertical="top" wrapText="1"/>
      <protection locked="0"/>
    </xf>
    <xf numFmtId="0" fontId="0" fillId="0" borderId="0" xfId="0" applyAlignment="1" applyProtection="1">
      <alignment wrapText="1"/>
      <protection locked="0"/>
    </xf>
    <xf numFmtId="0" fontId="6" fillId="0" borderId="0" xfId="0" applyFont="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0" fillId="2" borderId="1" xfId="0" applyFont="1" applyFill="1" applyBorder="1" applyAlignment="1" applyProtection="1">
      <alignment wrapText="1"/>
      <protection locked="0"/>
    </xf>
    <xf numFmtId="0" fontId="11" fillId="2" borderId="1" xfId="0" applyFont="1" applyFill="1" applyBorder="1" applyAlignment="1" applyProtection="1">
      <alignment horizontal="center" wrapText="1"/>
      <protection locked="0"/>
    </xf>
    <xf numFmtId="0" fontId="11" fillId="2" borderId="1" xfId="0" applyFont="1" applyFill="1" applyBorder="1" applyAlignment="1" applyProtection="1">
      <alignment horizontal="center" wrapText="1"/>
      <protection locked="0"/>
    </xf>
    <xf numFmtId="0" fontId="1" fillId="0" borderId="0" xfId="0" applyFont="1" applyAlignment="1" applyProtection="1">
      <alignment horizontal="center"/>
      <protection locked="0"/>
    </xf>
    <xf numFmtId="0" fontId="9" fillId="0" borderId="3" xfId="0" applyFont="1" applyBorder="1" applyProtection="1">
      <protection locked="0"/>
    </xf>
    <xf numFmtId="0" fontId="0" fillId="0" borderId="3" xfId="0" applyBorder="1" applyProtection="1">
      <protection locked="0"/>
    </xf>
    <xf numFmtId="0" fontId="0" fillId="0" borderId="4" xfId="0" applyBorder="1" applyProtection="1">
      <protection locked="0"/>
    </xf>
    <xf numFmtId="49" fontId="0" fillId="0" borderId="5" xfId="0" applyNumberFormat="1"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1" xfId="0" applyBorder="1" applyProtection="1">
      <protection locked="0"/>
    </xf>
    <xf numFmtId="165" fontId="0" fillId="0" borderId="1" xfId="0" applyNumberFormat="1" applyBorder="1" applyAlignment="1" applyProtection="1">
      <alignment horizontal="center" vertical="center"/>
      <protection locked="0"/>
    </xf>
    <xf numFmtId="165" fontId="1" fillId="0" borderId="6" xfId="0" applyNumberFormat="1" applyFont="1" applyBorder="1" applyAlignment="1" applyProtection="1">
      <alignment horizontal="center" vertical="center"/>
      <protection locked="0"/>
    </xf>
    <xf numFmtId="0" fontId="1" fillId="0" borderId="0" xfId="0" applyFont="1" applyProtection="1">
      <protection locked="0"/>
    </xf>
    <xf numFmtId="49" fontId="0" fillId="2" borderId="5" xfId="0" applyNumberFormat="1" applyFill="1" applyBorder="1" applyAlignment="1" applyProtection="1">
      <alignment vertical="center"/>
      <protection locked="0"/>
    </xf>
    <xf numFmtId="165" fontId="0" fillId="0" borderId="1" xfId="0" applyNumberFormat="1" applyBorder="1" applyProtection="1">
      <protection locked="0"/>
    </xf>
    <xf numFmtId="165" fontId="0" fillId="0" borderId="6" xfId="0" applyNumberFormat="1" applyBorder="1" applyProtection="1">
      <protection locked="0"/>
    </xf>
    <xf numFmtId="0" fontId="0" fillId="0" borderId="17" xfId="0" applyBorder="1" applyAlignment="1" applyProtection="1">
      <alignment horizontal="center" vertical="center"/>
      <protection locked="0"/>
    </xf>
    <xf numFmtId="0" fontId="0" fillId="0" borderId="17" xfId="0" applyBorder="1" applyProtection="1">
      <protection locked="0"/>
    </xf>
    <xf numFmtId="0" fontId="9" fillId="0" borderId="8" xfId="0" applyFont="1" applyBorder="1" applyProtection="1">
      <protection locked="0"/>
    </xf>
    <xf numFmtId="0" fontId="0" fillId="0" borderId="8" xfId="0" applyBorder="1" applyProtection="1">
      <protection locked="0"/>
    </xf>
    <xf numFmtId="165" fontId="9" fillId="0" borderId="9" xfId="0" applyNumberFormat="1" applyFont="1" applyBorder="1" applyProtection="1">
      <protection locked="0"/>
    </xf>
    <xf numFmtId="165" fontId="0" fillId="0" borderId="17" xfId="0" applyNumberFormat="1" applyBorder="1" applyProtection="1">
      <protection locked="0"/>
    </xf>
    <xf numFmtId="165" fontId="0" fillId="0" borderId="18" xfId="0" applyNumberFormat="1" applyBorder="1" applyProtection="1">
      <protection locked="0"/>
    </xf>
    <xf numFmtId="0" fontId="0" fillId="0" borderId="0" xfId="0" applyAlignment="1" applyProtection="1">
      <alignment vertical="top"/>
      <protection locked="0"/>
    </xf>
    <xf numFmtId="49" fontId="0" fillId="2" borderId="1" xfId="0" applyNumberFormat="1" applyFill="1" applyBorder="1" applyAlignment="1" applyProtection="1">
      <alignment vertical="center"/>
      <protection locked="0"/>
    </xf>
    <xf numFmtId="49" fontId="0" fillId="2" borderId="6" xfId="0" applyNumberFormat="1" applyFill="1" applyBorder="1" applyAlignment="1" applyProtection="1">
      <alignment vertical="center"/>
      <protection locked="0"/>
    </xf>
    <xf numFmtId="49" fontId="0" fillId="0" borderId="1" xfId="0" applyNumberFormat="1" applyBorder="1" applyAlignment="1" applyProtection="1">
      <alignment vertical="center"/>
      <protection locked="0"/>
    </xf>
    <xf numFmtId="49" fontId="0" fillId="0" borderId="17" xfId="0" applyNumberFormat="1" applyBorder="1" applyAlignment="1" applyProtection="1">
      <alignment vertical="center"/>
      <protection locked="0"/>
    </xf>
    <xf numFmtId="49" fontId="0" fillId="2" borderId="17" xfId="0" applyNumberFormat="1" applyFill="1" applyBorder="1" applyAlignment="1" applyProtection="1">
      <alignment vertical="center"/>
      <protection locked="0"/>
    </xf>
    <xf numFmtId="49" fontId="0" fillId="2" borderId="18" xfId="0" applyNumberFormat="1" applyFill="1" applyBorder="1" applyAlignment="1" applyProtection="1">
      <alignment vertical="center"/>
      <protection locked="0"/>
    </xf>
    <xf numFmtId="165" fontId="1" fillId="0" borderId="9" xfId="0" applyNumberFormat="1" applyFont="1" applyBorder="1" applyProtection="1">
      <protection locked="0"/>
    </xf>
    <xf numFmtId="0" fontId="9" fillId="0" borderId="0" xfId="0" applyFont="1" applyProtection="1">
      <protection locked="0"/>
    </xf>
    <xf numFmtId="165" fontId="1" fillId="0" borderId="0" xfId="0" applyNumberFormat="1" applyFont="1" applyProtection="1">
      <protection locked="0"/>
    </xf>
    <xf numFmtId="0" fontId="1" fillId="0" borderId="1" xfId="0" applyFont="1" applyBorder="1" applyProtection="1">
      <protection locked="0"/>
    </xf>
    <xf numFmtId="165" fontId="1" fillId="0" borderId="1" xfId="0" applyNumberFormat="1" applyFont="1" applyBorder="1" applyAlignment="1" applyProtection="1">
      <alignment horizontal="center" vertical="center"/>
      <protection locked="0"/>
    </xf>
    <xf numFmtId="49" fontId="0" fillId="3" borderId="1" xfId="0" applyNumberFormat="1" applyFill="1" applyBorder="1" applyAlignment="1" applyProtection="1">
      <alignment vertical="center"/>
      <protection locked="0"/>
    </xf>
    <xf numFmtId="165" fontId="0" fillId="3" borderId="1" xfId="0" applyNumberFormat="1" applyFill="1" applyBorder="1" applyAlignment="1" applyProtection="1">
      <alignment horizontal="center" vertical="center"/>
      <protection locked="0"/>
    </xf>
    <xf numFmtId="165" fontId="1" fillId="3" borderId="1" xfId="0" applyNumberFormat="1" applyFont="1" applyFill="1" applyBorder="1" applyAlignment="1" applyProtection="1">
      <alignment horizontal="center" vertical="center"/>
      <protection locked="0"/>
    </xf>
    <xf numFmtId="0" fontId="12" fillId="0" borderId="1" xfId="0" applyFont="1" applyBorder="1" applyAlignment="1" applyProtection="1">
      <alignment horizontal="left" vertical="top" wrapText="1"/>
      <protection locked="0"/>
    </xf>
    <xf numFmtId="49" fontId="1" fillId="2" borderId="1" xfId="0" applyNumberFormat="1" applyFont="1" applyFill="1" applyBorder="1" applyAlignment="1" applyProtection="1">
      <alignment vertical="center"/>
      <protection locked="0"/>
    </xf>
    <xf numFmtId="0" fontId="9" fillId="0" borderId="1" xfId="0" applyFont="1" applyBorder="1" applyProtection="1">
      <protection locked="0"/>
    </xf>
    <xf numFmtId="165" fontId="1" fillId="0" borderId="1" xfId="0" applyNumberFormat="1" applyFont="1" applyBorder="1" applyProtection="1">
      <protection locked="0"/>
    </xf>
    <xf numFmtId="0" fontId="0" fillId="4" borderId="1" xfId="0" applyFill="1" applyBorder="1" applyAlignment="1" applyProtection="1">
      <alignment horizontal="center" vertical="center"/>
      <protection locked="0"/>
    </xf>
    <xf numFmtId="165" fontId="0" fillId="4" borderId="1" xfId="0" applyNumberFormat="1" applyFill="1" applyBorder="1" applyAlignment="1" applyProtection="1">
      <alignment horizontal="center" vertical="center"/>
      <protection locked="0"/>
    </xf>
    <xf numFmtId="165" fontId="1" fillId="4" borderId="6" xfId="0" applyNumberFormat="1" applyFont="1" applyFill="1" applyBorder="1" applyAlignment="1" applyProtection="1">
      <alignment horizontal="center" vertical="center"/>
      <protection locked="0"/>
    </xf>
    <xf numFmtId="0" fontId="0" fillId="2" borderId="1" xfId="0" applyFill="1" applyBorder="1" applyProtection="1">
      <protection locked="0"/>
    </xf>
    <xf numFmtId="0" fontId="0" fillId="2" borderId="6" xfId="0" applyFill="1" applyBorder="1" applyProtection="1">
      <protection locked="0"/>
    </xf>
    <xf numFmtId="0" fontId="0" fillId="0" borderId="6" xfId="0" applyBorder="1" applyProtection="1">
      <protection locked="0"/>
    </xf>
    <xf numFmtId="0" fontId="0" fillId="3" borderId="0" xfId="0" applyFill="1" applyProtection="1">
      <protection locked="0"/>
    </xf>
    <xf numFmtId="0" fontId="0" fillId="0" borderId="1" xfId="0" applyBorder="1" applyAlignment="1" applyProtection="1">
      <alignment horizontal="left" wrapText="1"/>
      <protection locked="0"/>
    </xf>
    <xf numFmtId="0" fontId="1" fillId="0" borderId="6" xfId="0" applyFont="1" applyBorder="1" applyAlignment="1" applyProtection="1">
      <alignment horizontal="center" vertical="center"/>
      <protection locked="0"/>
    </xf>
    <xf numFmtId="0" fontId="0" fillId="0" borderId="8" xfId="0" applyBorder="1" applyAlignment="1" applyProtection="1">
      <alignment horizontal="center" vertical="center"/>
      <protection locked="0"/>
    </xf>
    <xf numFmtId="165" fontId="1" fillId="0" borderId="4" xfId="0" applyNumberFormat="1" applyFont="1" applyBorder="1" applyProtection="1">
      <protection locked="0"/>
    </xf>
    <xf numFmtId="165" fontId="1" fillId="0" borderId="9" xfId="0" applyNumberFormat="1" applyFont="1" applyBorder="1" applyAlignment="1" applyProtection="1">
      <alignment horizontal="center" vertical="center"/>
      <protection locked="0"/>
    </xf>
    <xf numFmtId="49" fontId="0" fillId="0" borderId="13" xfId="0" applyNumberFormat="1" applyBorder="1" applyAlignment="1" applyProtection="1">
      <alignment vertical="center"/>
      <protection locked="0"/>
    </xf>
    <xf numFmtId="0" fontId="0" fillId="0" borderId="12" xfId="0" applyBorder="1" applyAlignment="1" applyProtection="1">
      <alignment horizontal="left" wrapText="1"/>
      <protection locked="0"/>
    </xf>
    <xf numFmtId="0" fontId="0" fillId="0" borderId="12" xfId="0" applyBorder="1" applyAlignment="1" applyProtection="1">
      <alignment horizontal="center" vertical="center"/>
      <protection locked="0"/>
    </xf>
    <xf numFmtId="0" fontId="0" fillId="0" borderId="12" xfId="0" applyBorder="1" applyProtection="1">
      <protection locked="0"/>
    </xf>
    <xf numFmtId="0" fontId="1" fillId="0" borderId="14" xfId="0" applyFont="1" applyBorder="1" applyAlignment="1" applyProtection="1">
      <alignment horizontal="center" vertical="center"/>
      <protection locked="0"/>
    </xf>
    <xf numFmtId="0" fontId="0" fillId="2" borderId="5" xfId="0" applyFill="1" applyBorder="1" applyProtection="1">
      <protection locked="0"/>
    </xf>
    <xf numFmtId="165" fontId="1" fillId="0" borderId="6" xfId="0" applyNumberFormat="1" applyFont="1" applyBorder="1" applyProtection="1">
      <protection locked="0"/>
    </xf>
    <xf numFmtId="0" fontId="0" fillId="2" borderId="7" xfId="0" applyFill="1" applyBorder="1" applyProtection="1">
      <protection locked="0"/>
    </xf>
    <xf numFmtId="0" fontId="0" fillId="2" borderId="8" xfId="0" applyFill="1" applyBorder="1" applyProtection="1">
      <protection locked="0"/>
    </xf>
    <xf numFmtId="0" fontId="1" fillId="0" borderId="8" xfId="0" applyFont="1" applyBorder="1" applyProtection="1">
      <protection locked="0"/>
    </xf>
    <xf numFmtId="0" fontId="0" fillId="0" borderId="9" xfId="0" applyBorder="1" applyProtection="1">
      <protection locked="0"/>
    </xf>
    <xf numFmtId="0" fontId="0" fillId="0" borderId="10" xfId="0" applyBorder="1" applyProtection="1">
      <protection locked="0"/>
    </xf>
    <xf numFmtId="16" fontId="1" fillId="0" borderId="2" xfId="0" applyNumberFormat="1" applyFont="1" applyBorder="1" applyProtection="1"/>
    <xf numFmtId="0" fontId="9" fillId="0" borderId="3" xfId="0" applyFont="1" applyBorder="1" applyProtection="1"/>
    <xf numFmtId="0" fontId="0" fillId="0" borderId="3" xfId="0" applyBorder="1" applyProtection="1"/>
    <xf numFmtId="49" fontId="0" fillId="0" borderId="5" xfId="0" applyNumberFormat="1" applyBorder="1" applyAlignment="1" applyProtection="1">
      <alignment vertical="center"/>
    </xf>
    <xf numFmtId="0" fontId="8" fillId="0" borderId="1" xfId="0" applyFont="1" applyBorder="1" applyAlignment="1" applyProtection="1">
      <alignment horizontal="left" vertical="top" wrapText="1"/>
    </xf>
    <xf numFmtId="0" fontId="0" fillId="0" borderId="1" xfId="0" applyBorder="1" applyAlignment="1" applyProtection="1">
      <alignment horizontal="center" vertical="center"/>
    </xf>
    <xf numFmtId="0" fontId="0" fillId="0" borderId="1" xfId="0" applyBorder="1" applyProtection="1"/>
    <xf numFmtId="49" fontId="0" fillId="2" borderId="5" xfId="0" applyNumberFormat="1" applyFill="1" applyBorder="1" applyAlignment="1" applyProtection="1">
      <alignment vertical="center"/>
    </xf>
    <xf numFmtId="0" fontId="0" fillId="0" borderId="1" xfId="0" applyBorder="1" applyAlignment="1" applyProtection="1">
      <alignment wrapText="1"/>
    </xf>
    <xf numFmtId="49" fontId="0" fillId="0" borderId="16" xfId="0" applyNumberFormat="1" applyBorder="1" applyAlignment="1" applyProtection="1">
      <alignment vertical="center"/>
    </xf>
    <xf numFmtId="0" fontId="0" fillId="0" borderId="17" xfId="0" applyBorder="1" applyAlignment="1" applyProtection="1">
      <alignment wrapText="1"/>
    </xf>
    <xf numFmtId="0" fontId="0" fillId="0" borderId="17" xfId="0" applyBorder="1" applyAlignment="1" applyProtection="1">
      <alignment horizontal="center" vertical="center"/>
    </xf>
    <xf numFmtId="0" fontId="0" fillId="0" borderId="17" xfId="0" applyBorder="1" applyProtection="1"/>
    <xf numFmtId="49" fontId="1" fillId="0" borderId="2" xfId="0" applyNumberFormat="1" applyFont="1" applyBorder="1" applyAlignment="1" applyProtection="1">
      <alignment vertical="center"/>
    </xf>
    <xf numFmtId="0" fontId="9" fillId="0" borderId="3" xfId="0" applyFont="1" applyBorder="1" applyAlignment="1" applyProtection="1">
      <alignment vertical="top" wrapText="1"/>
    </xf>
    <xf numFmtId="49" fontId="0" fillId="2" borderId="1" xfId="0" applyNumberFormat="1" applyFill="1" applyBorder="1" applyAlignment="1" applyProtection="1">
      <alignment vertical="center"/>
    </xf>
    <xf numFmtId="0" fontId="7" fillId="0" borderId="1" xfId="0" applyFont="1" applyBorder="1" applyAlignment="1" applyProtection="1">
      <alignment horizontal="left" vertical="top" wrapText="1"/>
    </xf>
    <xf numFmtId="49" fontId="0" fillId="0" borderId="1" xfId="0" applyNumberFormat="1" applyBorder="1" applyAlignment="1" applyProtection="1">
      <alignment vertical="center"/>
    </xf>
    <xf numFmtId="49" fontId="0" fillId="0" borderId="1" xfId="0" applyNumberFormat="1" applyBorder="1" applyAlignment="1" applyProtection="1">
      <alignment horizontal="center" vertical="center"/>
    </xf>
    <xf numFmtId="49" fontId="0" fillId="0" borderId="7" xfId="0" applyNumberFormat="1" applyBorder="1" applyAlignment="1" applyProtection="1">
      <alignment vertical="center"/>
    </xf>
    <xf numFmtId="0" fontId="0" fillId="0" borderId="8" xfId="0" applyBorder="1" applyProtection="1"/>
    <xf numFmtId="49" fontId="0" fillId="0" borderId="0" xfId="0" applyNumberFormat="1" applyAlignment="1" applyProtection="1">
      <alignment vertical="center"/>
    </xf>
    <xf numFmtId="0" fontId="0" fillId="0" borderId="0" xfId="0" applyProtection="1"/>
    <xf numFmtId="49" fontId="13" fillId="2" borderId="1" xfId="0" applyNumberFormat="1" applyFont="1" applyFill="1" applyBorder="1" applyAlignment="1" applyProtection="1">
      <alignment vertical="center"/>
    </xf>
    <xf numFmtId="49" fontId="5" fillId="0" borderId="17" xfId="0" applyNumberFormat="1" applyFont="1" applyBorder="1" applyAlignment="1" applyProtection="1">
      <alignment vertical="center" wrapText="1"/>
    </xf>
    <xf numFmtId="49" fontId="0" fillId="0" borderId="17" xfId="0" applyNumberFormat="1" applyBorder="1" applyAlignment="1" applyProtection="1">
      <alignment vertical="center"/>
    </xf>
    <xf numFmtId="49" fontId="0" fillId="2" borderId="16" xfId="0" applyNumberFormat="1" applyFill="1" applyBorder="1" applyAlignment="1" applyProtection="1">
      <alignment vertical="center"/>
    </xf>
    <xf numFmtId="49" fontId="13" fillId="2" borderId="17" xfId="0" applyNumberFormat="1" applyFont="1" applyFill="1" applyBorder="1" applyAlignment="1" applyProtection="1">
      <alignment vertical="center"/>
    </xf>
    <xf numFmtId="49" fontId="0" fillId="2" borderId="17" xfId="0" applyNumberFormat="1" applyFill="1" applyBorder="1" applyAlignment="1" applyProtection="1">
      <alignment vertical="center"/>
    </xf>
    <xf numFmtId="49" fontId="5" fillId="0" borderId="17" xfId="0" applyNumberFormat="1" applyFont="1" applyBorder="1" applyAlignment="1" applyProtection="1">
      <alignment vertical="center"/>
    </xf>
    <xf numFmtId="0" fontId="5" fillId="0" borderId="0" xfId="0" applyFont="1" applyAlignment="1" applyProtection="1">
      <alignment wrapText="1"/>
    </xf>
    <xf numFmtId="49" fontId="1" fillId="0" borderId="1" xfId="0" applyNumberFormat="1" applyFont="1" applyBorder="1" applyAlignment="1" applyProtection="1">
      <alignment vertical="center"/>
    </xf>
    <xf numFmtId="0" fontId="1" fillId="0" borderId="1" xfId="0" applyFont="1" applyBorder="1" applyProtection="1"/>
    <xf numFmtId="49" fontId="0" fillId="3" borderId="1" xfId="0" applyNumberFormat="1" applyFill="1" applyBorder="1" applyAlignment="1" applyProtection="1">
      <alignment vertical="center"/>
    </xf>
    <xf numFmtId="49" fontId="15" fillId="3" borderId="1" xfId="0" applyNumberFormat="1" applyFont="1" applyFill="1" applyBorder="1" applyAlignment="1" applyProtection="1">
      <alignment vertical="center" wrapText="1"/>
    </xf>
    <xf numFmtId="49" fontId="0" fillId="3" borderId="1" xfId="0" applyNumberFormat="1" applyFill="1" applyBorder="1" applyAlignment="1" applyProtection="1">
      <alignment horizontal="center" vertical="center"/>
    </xf>
    <xf numFmtId="0" fontId="15" fillId="0" borderId="1" xfId="0" applyFont="1" applyBorder="1" applyAlignment="1" applyProtection="1">
      <alignment wrapText="1"/>
    </xf>
    <xf numFmtId="49" fontId="0" fillId="4" borderId="5" xfId="0" applyNumberFormat="1" applyFill="1" applyBorder="1" applyAlignment="1" applyProtection="1">
      <alignment vertical="center"/>
    </xf>
    <xf numFmtId="0" fontId="8" fillId="4" borderId="1" xfId="0" applyFont="1" applyFill="1" applyBorder="1" applyAlignment="1" applyProtection="1">
      <alignment horizontal="left" vertical="top" wrapText="1"/>
    </xf>
    <xf numFmtId="0" fontId="0" fillId="4" borderId="1" xfId="0" applyFill="1" applyBorder="1" applyAlignment="1" applyProtection="1">
      <alignment horizontal="center" vertical="center"/>
    </xf>
    <xf numFmtId="0" fontId="0" fillId="4" borderId="1" xfId="0" applyFill="1" applyBorder="1" applyProtection="1"/>
    <xf numFmtId="0" fontId="8" fillId="2" borderId="1" xfId="0" applyFont="1" applyFill="1" applyBorder="1" applyAlignment="1" applyProtection="1">
      <alignment horizontal="left" vertical="top" wrapText="1"/>
    </xf>
    <xf numFmtId="0" fontId="0" fillId="2" borderId="1" xfId="0" applyFill="1" applyBorder="1" applyProtection="1"/>
    <xf numFmtId="0" fontId="1" fillId="0" borderId="3" xfId="0" applyFont="1" applyBorder="1" applyProtection="1"/>
    <xf numFmtId="49" fontId="0" fillId="3" borderId="0" xfId="0" applyNumberFormat="1" applyFill="1" applyAlignment="1" applyProtection="1">
      <alignment vertical="center"/>
    </xf>
    <xf numFmtId="0" fontId="0" fillId="3" borderId="0" xfId="0" applyFill="1" applyProtection="1"/>
    <xf numFmtId="0" fontId="8" fillId="0" borderId="11" xfId="0" applyFont="1" applyBorder="1" applyAlignment="1" applyProtection="1">
      <alignment horizontal="left" vertical="top" wrapText="1"/>
    </xf>
    <xf numFmtId="0" fontId="0" fillId="0" borderId="1" xfId="0" applyBorder="1" applyAlignment="1" applyProtection="1">
      <alignment horizontal="left" wrapText="1"/>
    </xf>
    <xf numFmtId="0" fontId="0" fillId="0" borderId="8" xfId="0" applyBorder="1" applyAlignment="1" applyProtection="1">
      <alignment horizontal="left" wrapText="1"/>
    </xf>
    <xf numFmtId="0" fontId="0" fillId="0" borderId="8" xfId="0" applyBorder="1" applyAlignment="1" applyProtection="1">
      <alignment horizontal="center" vertical="center"/>
    </xf>
    <xf numFmtId="0" fontId="0" fillId="0" borderId="0" xfId="0" applyAlignment="1" applyProtection="1">
      <alignment horizontal="left" wrapText="1"/>
    </xf>
    <xf numFmtId="0" fontId="0" fillId="0" borderId="0" xfId="0" applyAlignment="1" applyProtection="1">
      <alignment horizontal="center" vertical="center"/>
    </xf>
    <xf numFmtId="49" fontId="9" fillId="0" borderId="2" xfId="0" applyNumberFormat="1" applyFont="1" applyBorder="1" applyAlignment="1" applyProtection="1">
      <alignment vertical="center"/>
    </xf>
    <xf numFmtId="0" fontId="9" fillId="0" borderId="3" xfId="0" applyFont="1" applyBorder="1" applyAlignment="1" applyProtection="1">
      <alignment horizontal="left" wrapText="1"/>
    </xf>
    <xf numFmtId="0" fontId="0" fillId="0" borderId="3" xfId="0" applyBorder="1" applyAlignment="1" applyProtection="1">
      <alignment horizontal="center" vertical="center"/>
    </xf>
    <xf numFmtId="0" fontId="8" fillId="0" borderId="1" xfId="1" applyBorder="1" applyAlignment="1" applyProtection="1">
      <alignment horizontal="left" vertical="top" wrapText="1"/>
    </xf>
    <xf numFmtId="0" fontId="8" fillId="0" borderId="1" xfId="2" applyBorder="1" applyAlignment="1" applyProtection="1">
      <alignment horizontal="left" vertical="top" wrapText="1"/>
    </xf>
    <xf numFmtId="0" fontId="7" fillId="0" borderId="15" xfId="0" applyFont="1" applyBorder="1" applyAlignment="1" applyProtection="1">
      <alignment horizontal="left" vertical="center" wrapText="1"/>
    </xf>
    <xf numFmtId="0" fontId="13" fillId="0" borderId="8" xfId="0" applyFont="1" applyBorder="1" applyAlignment="1" applyProtection="1">
      <alignment horizontal="left" wrapText="1"/>
    </xf>
  </cellXfs>
  <cellStyles count="3">
    <cellStyle name="Standard" xfId="0" builtinId="0"/>
    <cellStyle name="Standard 2" xfId="2" xr:uid="{00000000-0005-0000-0000-000001000000}"/>
    <cellStyle name="Standard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83"/>
  <sheetViews>
    <sheetView tabSelected="1" topLeftCell="A6" zoomScaleNormal="100" workbookViewId="0">
      <selection activeCell="K16" sqref="K16"/>
    </sheetView>
  </sheetViews>
  <sheetFormatPr baseColWidth="10" defaultRowHeight="15" x14ac:dyDescent="0.25"/>
  <cols>
    <col min="1" max="1" width="9.28515625" style="11" customWidth="1"/>
    <col min="2" max="2" width="33.7109375" style="11" customWidth="1"/>
    <col min="3" max="4" width="10" style="11" bestFit="1" customWidth="1"/>
    <col min="5" max="5" width="15.5703125" style="11" bestFit="1" customWidth="1"/>
    <col min="6" max="6" width="13.28515625" style="11" customWidth="1"/>
    <col min="7" max="7" width="12.140625" style="11" customWidth="1"/>
    <col min="8" max="16384" width="11.42578125" style="11"/>
  </cols>
  <sheetData>
    <row r="1" spans="1:10" ht="42" customHeight="1" x14ac:dyDescent="0.35">
      <c r="A1" s="10" t="s">
        <v>246</v>
      </c>
      <c r="B1" s="10"/>
      <c r="C1" s="10"/>
      <c r="D1" s="10"/>
      <c r="E1" s="10"/>
      <c r="F1" s="10"/>
      <c r="G1" s="10"/>
      <c r="H1" s="10"/>
    </row>
    <row r="3" spans="1:10" ht="26.25" x14ac:dyDescent="0.4">
      <c r="A3" s="12" t="s">
        <v>0</v>
      </c>
    </row>
    <row r="4" spans="1:10" ht="18.75" x14ac:dyDescent="0.3">
      <c r="A4" s="13" t="s">
        <v>8</v>
      </c>
    </row>
    <row r="5" spans="1:10" ht="123.75" customHeight="1" x14ac:dyDescent="0.4">
      <c r="A5" s="12"/>
      <c r="B5" s="14" t="s">
        <v>10</v>
      </c>
      <c r="C5" s="14"/>
      <c r="D5" s="14"/>
      <c r="E5" s="14"/>
      <c r="F5" s="14"/>
      <c r="G5" s="14"/>
      <c r="H5" s="14"/>
    </row>
    <row r="6" spans="1:10" s="17" customFormat="1" ht="54" customHeight="1" x14ac:dyDescent="0.4">
      <c r="A6" s="15"/>
      <c r="B6" s="16" t="s">
        <v>110</v>
      </c>
      <c r="C6" s="16"/>
      <c r="D6" s="16"/>
      <c r="E6" s="16"/>
      <c r="F6" s="16"/>
      <c r="G6" s="16"/>
      <c r="H6" s="16"/>
    </row>
    <row r="7" spans="1:10" ht="26.25" x14ac:dyDescent="0.4">
      <c r="A7" s="12"/>
      <c r="B7" s="16" t="s">
        <v>113</v>
      </c>
      <c r="C7" s="16"/>
      <c r="D7" s="16"/>
      <c r="E7" s="16"/>
      <c r="F7" s="16"/>
      <c r="G7" s="16"/>
      <c r="H7" s="16"/>
    </row>
    <row r="8" spans="1:10" ht="26.25" x14ac:dyDescent="0.4">
      <c r="A8" s="12"/>
      <c r="B8" s="18"/>
      <c r="C8" s="18"/>
      <c r="D8" s="18"/>
      <c r="E8" s="18"/>
      <c r="F8" s="18"/>
      <c r="G8" s="18"/>
      <c r="H8" s="18"/>
    </row>
    <row r="9" spans="1:10" ht="141.75" x14ac:dyDescent="0.4">
      <c r="A9" s="12"/>
      <c r="B9" s="19" t="s">
        <v>120</v>
      </c>
      <c r="C9" s="18"/>
      <c r="D9" s="18"/>
      <c r="E9" s="18"/>
      <c r="F9" s="18"/>
      <c r="G9" s="18"/>
      <c r="H9" s="18"/>
    </row>
    <row r="10" spans="1:10" ht="18" x14ac:dyDescent="0.25">
      <c r="A10" s="20"/>
      <c r="B10" s="20"/>
      <c r="C10" s="21" t="s">
        <v>9</v>
      </c>
      <c r="D10" s="21"/>
      <c r="E10" s="20"/>
      <c r="F10" s="20"/>
      <c r="G10" s="20"/>
      <c r="H10" s="20"/>
    </row>
    <row r="11" spans="1:10" ht="36" x14ac:dyDescent="0.25">
      <c r="A11" s="22" t="s">
        <v>103</v>
      </c>
      <c r="B11" s="22" t="s">
        <v>1</v>
      </c>
      <c r="C11" s="22" t="s">
        <v>3</v>
      </c>
      <c r="D11" s="22" t="s">
        <v>2</v>
      </c>
      <c r="E11" s="22" t="s">
        <v>4</v>
      </c>
      <c r="F11" s="22" t="s">
        <v>5</v>
      </c>
      <c r="G11" s="22" t="s">
        <v>6</v>
      </c>
      <c r="H11" s="22" t="s">
        <v>7</v>
      </c>
    </row>
    <row r="12" spans="1:10" ht="15.75" thickBot="1" x14ac:dyDescent="0.3">
      <c r="A12" s="23"/>
      <c r="B12" s="23"/>
      <c r="C12" s="23"/>
      <c r="D12" s="23"/>
      <c r="E12" s="23"/>
      <c r="F12" s="23"/>
      <c r="G12" s="23"/>
      <c r="H12" s="23"/>
    </row>
    <row r="13" spans="1:10" x14ac:dyDescent="0.25">
      <c r="A13" s="86" t="s">
        <v>25</v>
      </c>
      <c r="B13" s="87" t="s">
        <v>14</v>
      </c>
      <c r="C13" s="88"/>
      <c r="D13" s="88"/>
      <c r="E13" s="25"/>
      <c r="F13" s="25"/>
      <c r="G13" s="25"/>
      <c r="H13" s="26"/>
    </row>
    <row r="14" spans="1:10" ht="280.5" x14ac:dyDescent="0.25">
      <c r="A14" s="89" t="s">
        <v>11</v>
      </c>
      <c r="B14" s="90" t="s">
        <v>233</v>
      </c>
      <c r="C14" s="91" t="s">
        <v>12</v>
      </c>
      <c r="D14" s="92"/>
      <c r="E14" s="28"/>
      <c r="F14" s="28"/>
      <c r="G14" s="30">
        <v>0</v>
      </c>
      <c r="H14" s="31">
        <f>G14</f>
        <v>0</v>
      </c>
      <c r="J14" s="32"/>
    </row>
    <row r="15" spans="1:10" x14ac:dyDescent="0.25">
      <c r="A15" s="93" t="s">
        <v>104</v>
      </c>
      <c r="B15" s="93"/>
      <c r="C15" s="93"/>
      <c r="D15" s="93"/>
      <c r="E15" s="33"/>
      <c r="F15" s="33"/>
      <c r="G15" s="33"/>
      <c r="H15" s="33"/>
    </row>
    <row r="16" spans="1:10" ht="102" x14ac:dyDescent="0.25">
      <c r="A16" s="89" t="s">
        <v>13</v>
      </c>
      <c r="B16" s="90" t="s">
        <v>206</v>
      </c>
      <c r="C16" s="91" t="s">
        <v>12</v>
      </c>
      <c r="D16" s="92"/>
      <c r="E16" s="28"/>
      <c r="F16" s="28"/>
      <c r="G16" s="30">
        <v>0</v>
      </c>
      <c r="H16" s="31">
        <f>G16</f>
        <v>0</v>
      </c>
    </row>
    <row r="17" spans="1:9" x14ac:dyDescent="0.25">
      <c r="A17" s="93" t="s">
        <v>104</v>
      </c>
      <c r="B17" s="93"/>
      <c r="C17" s="93"/>
      <c r="D17" s="93"/>
      <c r="E17" s="33"/>
      <c r="F17" s="33"/>
      <c r="G17" s="33"/>
      <c r="H17" s="33"/>
    </row>
    <row r="18" spans="1:9" ht="30" x14ac:dyDescent="0.25">
      <c r="A18" s="89" t="s">
        <v>125</v>
      </c>
      <c r="B18" s="94" t="s">
        <v>126</v>
      </c>
      <c r="C18" s="91" t="s">
        <v>12</v>
      </c>
      <c r="D18" s="92"/>
      <c r="E18" s="29"/>
      <c r="F18" s="29"/>
      <c r="G18" s="34">
        <v>0</v>
      </c>
      <c r="H18" s="35">
        <v>0</v>
      </c>
    </row>
    <row r="19" spans="1:9" x14ac:dyDescent="0.25">
      <c r="A19" s="93" t="s">
        <v>104</v>
      </c>
      <c r="B19" s="93" t="s">
        <v>104</v>
      </c>
      <c r="C19" s="93" t="s">
        <v>104</v>
      </c>
      <c r="D19" s="93" t="s">
        <v>104</v>
      </c>
      <c r="E19" s="33" t="s">
        <v>104</v>
      </c>
      <c r="F19" s="33" t="s">
        <v>104</v>
      </c>
      <c r="G19" s="33" t="s">
        <v>104</v>
      </c>
      <c r="H19" s="33" t="s">
        <v>104</v>
      </c>
    </row>
    <row r="20" spans="1:9" ht="15.75" thickBot="1" x14ac:dyDescent="0.3">
      <c r="A20" s="95"/>
      <c r="B20" s="96"/>
      <c r="C20" s="97"/>
      <c r="D20" s="98"/>
      <c r="E20" s="37"/>
      <c r="F20" s="38" t="s">
        <v>89</v>
      </c>
      <c r="G20" s="39"/>
      <c r="H20" s="40">
        <f>H16+H14+H18</f>
        <v>0</v>
      </c>
    </row>
    <row r="21" spans="1:9" x14ac:dyDescent="0.25">
      <c r="A21" s="95"/>
      <c r="B21" s="96"/>
      <c r="C21" s="97"/>
      <c r="D21" s="98"/>
      <c r="E21" s="37"/>
      <c r="F21" s="37"/>
      <c r="G21" s="41"/>
      <c r="H21" s="42"/>
    </row>
    <row r="22" spans="1:9" ht="15.75" thickBot="1" x14ac:dyDescent="0.3">
      <c r="A22" s="95"/>
      <c r="B22" s="98"/>
      <c r="C22" s="98"/>
      <c r="D22" s="98"/>
      <c r="E22" s="37"/>
    </row>
    <row r="23" spans="1:9" ht="15.75" customHeight="1" x14ac:dyDescent="0.25">
      <c r="A23" s="99" t="s">
        <v>21</v>
      </c>
      <c r="B23" s="100" t="s">
        <v>16</v>
      </c>
      <c r="C23" s="88"/>
      <c r="D23" s="88"/>
      <c r="E23" s="25"/>
      <c r="F23" s="25"/>
      <c r="G23" s="25"/>
      <c r="H23" s="26"/>
    </row>
    <row r="24" spans="1:9" ht="140.25" x14ac:dyDescent="0.25">
      <c r="A24" s="89" t="s">
        <v>17</v>
      </c>
      <c r="B24" s="90" t="s">
        <v>207</v>
      </c>
      <c r="C24" s="91" t="s">
        <v>12</v>
      </c>
      <c r="D24" s="92"/>
      <c r="E24" s="28"/>
      <c r="F24" s="28"/>
      <c r="G24" s="30">
        <v>0</v>
      </c>
      <c r="H24" s="31">
        <f>G24</f>
        <v>0</v>
      </c>
      <c r="I24" s="43"/>
    </row>
    <row r="25" spans="1:9" x14ac:dyDescent="0.25">
      <c r="A25" s="93" t="s">
        <v>104</v>
      </c>
      <c r="B25" s="101"/>
      <c r="C25" s="101"/>
      <c r="D25" s="101"/>
      <c r="E25" s="44"/>
      <c r="F25" s="44"/>
      <c r="G25" s="44"/>
      <c r="H25" s="45"/>
      <c r="I25" s="43"/>
    </row>
    <row r="26" spans="1:9" x14ac:dyDescent="0.25">
      <c r="A26" s="89" t="s">
        <v>18</v>
      </c>
      <c r="B26" s="90" t="s">
        <v>208</v>
      </c>
      <c r="C26" s="91" t="s">
        <v>12</v>
      </c>
      <c r="D26" s="92"/>
      <c r="E26" s="28"/>
      <c r="F26" s="28"/>
      <c r="G26" s="30">
        <v>0</v>
      </c>
      <c r="H26" s="31">
        <f>G26</f>
        <v>0</v>
      </c>
      <c r="I26" s="43"/>
    </row>
    <row r="27" spans="1:9" x14ac:dyDescent="0.25">
      <c r="A27" s="93" t="s">
        <v>104</v>
      </c>
      <c r="B27" s="101"/>
      <c r="C27" s="101"/>
      <c r="D27" s="101"/>
      <c r="E27" s="44"/>
      <c r="F27" s="44"/>
      <c r="G27" s="44"/>
      <c r="H27" s="45"/>
    </row>
    <row r="28" spans="1:9" x14ac:dyDescent="0.25">
      <c r="A28" s="89" t="s">
        <v>20</v>
      </c>
      <c r="B28" s="102" t="s">
        <v>209</v>
      </c>
      <c r="C28" s="91" t="s">
        <v>12</v>
      </c>
      <c r="D28" s="92"/>
      <c r="E28" s="28"/>
      <c r="F28" s="28"/>
      <c r="G28" s="30">
        <v>0</v>
      </c>
      <c r="H28" s="31">
        <f>G28</f>
        <v>0</v>
      </c>
    </row>
    <row r="29" spans="1:9" x14ac:dyDescent="0.25">
      <c r="A29" s="93" t="s">
        <v>104</v>
      </c>
      <c r="B29" s="101"/>
      <c r="C29" s="101"/>
      <c r="D29" s="101"/>
      <c r="E29" s="44"/>
      <c r="F29" s="44"/>
      <c r="G29" s="44"/>
      <c r="H29" s="45"/>
    </row>
    <row r="30" spans="1:9" x14ac:dyDescent="0.25">
      <c r="A30" s="89" t="s">
        <v>236</v>
      </c>
      <c r="B30" s="92" t="s">
        <v>237</v>
      </c>
      <c r="C30" s="103"/>
      <c r="D30" s="104" t="s">
        <v>12</v>
      </c>
      <c r="E30" s="46"/>
      <c r="F30" s="46"/>
      <c r="G30" s="30">
        <v>0</v>
      </c>
      <c r="H30" s="31">
        <f>G30</f>
        <v>0</v>
      </c>
    </row>
    <row r="31" spans="1:9" x14ac:dyDescent="0.25">
      <c r="A31" s="93"/>
      <c r="B31" s="101"/>
      <c r="C31" s="101"/>
      <c r="D31" s="101"/>
      <c r="E31" s="44"/>
      <c r="F31" s="44"/>
      <c r="G31" s="44"/>
      <c r="H31" s="45"/>
    </row>
    <row r="32" spans="1:9" ht="15.75" thickBot="1" x14ac:dyDescent="0.3">
      <c r="A32" s="105"/>
      <c r="B32" s="106"/>
      <c r="C32" s="106"/>
      <c r="D32" s="106"/>
      <c r="E32" s="39"/>
      <c r="F32" s="38" t="s">
        <v>90</v>
      </c>
      <c r="G32" s="39"/>
      <c r="H32" s="40">
        <f>H28+H26+H24+H30</f>
        <v>0</v>
      </c>
    </row>
    <row r="33" spans="1:8" x14ac:dyDescent="0.25">
      <c r="A33" s="107"/>
      <c r="B33" s="108"/>
      <c r="C33" s="108"/>
      <c r="D33" s="108"/>
    </row>
    <row r="34" spans="1:8" ht="15.75" thickBot="1" x14ac:dyDescent="0.3">
      <c r="A34" s="107"/>
      <c r="B34" s="108"/>
      <c r="C34" s="108"/>
      <c r="D34" s="108"/>
    </row>
    <row r="35" spans="1:8" x14ac:dyDescent="0.25">
      <c r="A35" s="99" t="s">
        <v>22</v>
      </c>
      <c r="B35" s="87" t="s">
        <v>15</v>
      </c>
      <c r="C35" s="88"/>
      <c r="D35" s="88"/>
      <c r="E35" s="25"/>
      <c r="F35" s="25"/>
      <c r="G35" s="25"/>
      <c r="H35" s="26"/>
    </row>
    <row r="36" spans="1:8" ht="76.5" x14ac:dyDescent="0.25">
      <c r="A36" s="89" t="s">
        <v>23</v>
      </c>
      <c r="B36" s="90" t="s">
        <v>124</v>
      </c>
      <c r="C36" s="91" t="s">
        <v>12</v>
      </c>
      <c r="D36" s="92"/>
      <c r="E36" s="28"/>
      <c r="F36" s="28"/>
      <c r="G36" s="30">
        <v>0</v>
      </c>
      <c r="H36" s="31">
        <f>G36</f>
        <v>0</v>
      </c>
    </row>
    <row r="37" spans="1:8" x14ac:dyDescent="0.25">
      <c r="A37" s="93" t="s">
        <v>104</v>
      </c>
      <c r="B37" s="109"/>
      <c r="C37" s="101"/>
      <c r="D37" s="101"/>
      <c r="E37" s="44"/>
      <c r="F37" s="44"/>
      <c r="G37" s="44"/>
      <c r="H37" s="45"/>
    </row>
    <row r="38" spans="1:8" ht="25.5" x14ac:dyDescent="0.25">
      <c r="A38" s="89" t="s">
        <v>24</v>
      </c>
      <c r="B38" s="90" t="s">
        <v>19</v>
      </c>
      <c r="C38" s="91" t="s">
        <v>12</v>
      </c>
      <c r="D38" s="92"/>
      <c r="E38" s="28"/>
      <c r="F38" s="28"/>
      <c r="G38" s="30">
        <v>0</v>
      </c>
      <c r="H38" s="31">
        <f>G38</f>
        <v>0</v>
      </c>
    </row>
    <row r="39" spans="1:8" x14ac:dyDescent="0.25">
      <c r="A39" s="93" t="s">
        <v>104</v>
      </c>
      <c r="B39" s="109"/>
      <c r="C39" s="101"/>
      <c r="D39" s="101"/>
      <c r="E39" s="44"/>
      <c r="F39" s="44"/>
      <c r="G39" s="44"/>
      <c r="H39" s="45"/>
    </row>
    <row r="40" spans="1:8" ht="25.5" x14ac:dyDescent="0.25">
      <c r="A40" s="89" t="s">
        <v>26</v>
      </c>
      <c r="B40" s="90" t="s">
        <v>27</v>
      </c>
      <c r="C40" s="91"/>
      <c r="D40" s="91" t="s">
        <v>12</v>
      </c>
      <c r="E40" s="28"/>
      <c r="F40" s="28"/>
      <c r="G40" s="30">
        <v>0</v>
      </c>
      <c r="H40" s="31">
        <f>G40</f>
        <v>0</v>
      </c>
    </row>
    <row r="41" spans="1:8" x14ac:dyDescent="0.25">
      <c r="A41" s="93" t="s">
        <v>104</v>
      </c>
      <c r="B41" s="109"/>
      <c r="C41" s="101"/>
      <c r="D41" s="101"/>
      <c r="E41" s="44"/>
      <c r="F41" s="44"/>
      <c r="G41" s="44"/>
      <c r="H41" s="45"/>
    </row>
    <row r="42" spans="1:8" ht="38.25" x14ac:dyDescent="0.25">
      <c r="A42" s="89" t="s">
        <v>28</v>
      </c>
      <c r="B42" s="90" t="s">
        <v>210</v>
      </c>
      <c r="C42" s="91"/>
      <c r="D42" s="91" t="s">
        <v>12</v>
      </c>
      <c r="E42" s="28"/>
      <c r="F42" s="28"/>
      <c r="G42" s="30">
        <v>0</v>
      </c>
      <c r="H42" s="31">
        <f>G42</f>
        <v>0</v>
      </c>
    </row>
    <row r="43" spans="1:8" x14ac:dyDescent="0.25">
      <c r="A43" s="93" t="s">
        <v>104</v>
      </c>
      <c r="B43" s="109"/>
      <c r="C43" s="101"/>
      <c r="D43" s="101"/>
      <c r="E43" s="44"/>
      <c r="F43" s="44"/>
      <c r="G43" s="44"/>
      <c r="H43" s="45"/>
    </row>
    <row r="44" spans="1:8" ht="25.5" x14ac:dyDescent="0.25">
      <c r="A44" s="89" t="s">
        <v>29</v>
      </c>
      <c r="B44" s="90" t="s">
        <v>211</v>
      </c>
      <c r="C44" s="91"/>
      <c r="D44" s="91" t="s">
        <v>12</v>
      </c>
      <c r="E44" s="28"/>
      <c r="F44" s="28"/>
      <c r="G44" s="30">
        <v>0</v>
      </c>
      <c r="H44" s="31">
        <f>G44</f>
        <v>0</v>
      </c>
    </row>
    <row r="45" spans="1:8" x14ac:dyDescent="0.25">
      <c r="A45" s="93" t="s">
        <v>104</v>
      </c>
      <c r="B45" s="109"/>
      <c r="C45" s="101"/>
      <c r="D45" s="101"/>
      <c r="E45" s="44"/>
      <c r="F45" s="44"/>
      <c r="G45" s="44"/>
      <c r="H45" s="45"/>
    </row>
    <row r="46" spans="1:8" ht="25.5" x14ac:dyDescent="0.25">
      <c r="A46" s="89" t="s">
        <v>30</v>
      </c>
      <c r="B46" s="90" t="s">
        <v>212</v>
      </c>
      <c r="C46" s="91" t="s">
        <v>12</v>
      </c>
      <c r="D46" s="92"/>
      <c r="E46" s="28"/>
      <c r="F46" s="28"/>
      <c r="G46" s="30">
        <v>0</v>
      </c>
      <c r="H46" s="31">
        <f>G46</f>
        <v>0</v>
      </c>
    </row>
    <row r="47" spans="1:8" x14ac:dyDescent="0.25">
      <c r="A47" s="93" t="s">
        <v>104</v>
      </c>
      <c r="B47" s="109"/>
      <c r="C47" s="101"/>
      <c r="D47" s="101"/>
      <c r="E47" s="44"/>
      <c r="F47" s="44"/>
      <c r="G47" s="44"/>
      <c r="H47" s="45"/>
    </row>
    <row r="48" spans="1:8" x14ac:dyDescent="0.25">
      <c r="A48" s="89" t="s">
        <v>33</v>
      </c>
      <c r="B48" s="90" t="s">
        <v>31</v>
      </c>
      <c r="C48" s="91" t="s">
        <v>12</v>
      </c>
      <c r="D48" s="92"/>
      <c r="E48" s="28"/>
      <c r="F48" s="28"/>
      <c r="G48" s="30">
        <v>0</v>
      </c>
      <c r="H48" s="31">
        <f>G48</f>
        <v>0</v>
      </c>
    </row>
    <row r="49" spans="1:8" x14ac:dyDescent="0.25">
      <c r="A49" s="93" t="s">
        <v>104</v>
      </c>
      <c r="B49" s="109"/>
      <c r="C49" s="101"/>
      <c r="D49" s="101"/>
      <c r="E49" s="44"/>
      <c r="F49" s="44"/>
      <c r="G49" s="44"/>
      <c r="H49" s="45"/>
    </row>
    <row r="50" spans="1:8" ht="25.5" x14ac:dyDescent="0.25">
      <c r="A50" s="89" t="s">
        <v>34</v>
      </c>
      <c r="B50" s="90" t="s">
        <v>32</v>
      </c>
      <c r="C50" s="91" t="s">
        <v>12</v>
      </c>
      <c r="D50" s="92"/>
      <c r="E50" s="28"/>
      <c r="F50" s="28"/>
      <c r="G50" s="30">
        <v>0</v>
      </c>
      <c r="H50" s="31">
        <f>G50</f>
        <v>0</v>
      </c>
    </row>
    <row r="51" spans="1:8" ht="15" customHeight="1" x14ac:dyDescent="0.25">
      <c r="A51" s="93" t="s">
        <v>104</v>
      </c>
      <c r="B51" s="109"/>
      <c r="C51" s="101"/>
      <c r="D51" s="101"/>
      <c r="E51" s="44"/>
      <c r="F51" s="44"/>
      <c r="G51" s="44"/>
      <c r="H51" s="45"/>
    </row>
    <row r="52" spans="1:8" ht="25.5" x14ac:dyDescent="0.25">
      <c r="A52" s="89" t="s">
        <v>35</v>
      </c>
      <c r="B52" s="90" t="s">
        <v>213</v>
      </c>
      <c r="C52" s="108"/>
      <c r="D52" s="91" t="s">
        <v>12</v>
      </c>
      <c r="E52" s="28"/>
      <c r="F52" s="28"/>
      <c r="G52" s="30">
        <v>0</v>
      </c>
      <c r="H52" s="31">
        <f>G52</f>
        <v>0</v>
      </c>
    </row>
    <row r="53" spans="1:8" x14ac:dyDescent="0.25">
      <c r="A53" s="93" t="s">
        <v>104</v>
      </c>
      <c r="B53" s="109"/>
      <c r="C53" s="101"/>
      <c r="D53" s="101"/>
      <c r="E53" s="44"/>
      <c r="F53" s="44"/>
      <c r="G53" s="44"/>
      <c r="H53" s="45"/>
    </row>
    <row r="54" spans="1:8" ht="25.5" x14ac:dyDescent="0.25">
      <c r="A54" s="89" t="s">
        <v>200</v>
      </c>
      <c r="B54" s="90" t="s">
        <v>238</v>
      </c>
      <c r="C54" s="91"/>
      <c r="D54" s="91" t="s">
        <v>12</v>
      </c>
      <c r="E54" s="28"/>
      <c r="F54" s="28"/>
      <c r="G54" s="30">
        <v>0</v>
      </c>
      <c r="H54" s="31" t="s">
        <v>239</v>
      </c>
    </row>
    <row r="55" spans="1:8" x14ac:dyDescent="0.25">
      <c r="A55" s="93" t="s">
        <v>104</v>
      </c>
      <c r="B55" s="109"/>
      <c r="C55" s="101"/>
      <c r="D55" s="101"/>
      <c r="E55" s="44"/>
      <c r="F55" s="44"/>
      <c r="G55" s="44"/>
      <c r="H55" s="45"/>
    </row>
    <row r="56" spans="1:8" ht="25.5" x14ac:dyDescent="0.25">
      <c r="A56" s="95" t="s">
        <v>214</v>
      </c>
      <c r="B56" s="110" t="s">
        <v>240</v>
      </c>
      <c r="C56" s="111"/>
      <c r="D56" s="91" t="s">
        <v>12</v>
      </c>
      <c r="E56" s="28"/>
      <c r="F56" s="28"/>
      <c r="G56" s="30">
        <v>0</v>
      </c>
      <c r="H56" s="31" t="s">
        <v>239</v>
      </c>
    </row>
    <row r="57" spans="1:8" x14ac:dyDescent="0.25">
      <c r="A57" s="112"/>
      <c r="B57" s="113"/>
      <c r="C57" s="114"/>
      <c r="D57" s="114"/>
      <c r="E57" s="48"/>
      <c r="F57" s="48"/>
      <c r="G57" s="48"/>
      <c r="H57" s="49"/>
    </row>
    <row r="58" spans="1:8" x14ac:dyDescent="0.25">
      <c r="A58" s="95" t="s">
        <v>215</v>
      </c>
      <c r="B58" s="115" t="s">
        <v>241</v>
      </c>
      <c r="C58" s="111"/>
      <c r="D58" s="91" t="s">
        <v>12</v>
      </c>
      <c r="E58" s="28"/>
      <c r="F58" s="28"/>
      <c r="G58" s="30">
        <v>0</v>
      </c>
      <c r="H58" s="31" t="s">
        <v>239</v>
      </c>
    </row>
    <row r="59" spans="1:8" x14ac:dyDescent="0.25">
      <c r="A59" s="112"/>
      <c r="B59" s="109"/>
      <c r="C59" s="114"/>
      <c r="D59" s="114"/>
      <c r="E59" s="48"/>
      <c r="F59" s="48"/>
      <c r="G59" s="48"/>
      <c r="H59" s="49"/>
    </row>
    <row r="60" spans="1:8" x14ac:dyDescent="0.25">
      <c r="A60" s="95" t="s">
        <v>234</v>
      </c>
      <c r="B60" s="92" t="s">
        <v>235</v>
      </c>
      <c r="C60" s="111"/>
      <c r="D60" s="97" t="s">
        <v>12</v>
      </c>
      <c r="E60" s="36"/>
      <c r="F60" s="36"/>
      <c r="G60" s="30">
        <v>0</v>
      </c>
      <c r="H60" s="31">
        <f>G60</f>
        <v>0</v>
      </c>
    </row>
    <row r="61" spans="1:8" x14ac:dyDescent="0.25">
      <c r="A61" s="112"/>
      <c r="B61" s="113"/>
      <c r="C61" s="114"/>
      <c r="D61" s="114"/>
      <c r="E61" s="48"/>
      <c r="F61" s="48"/>
      <c r="G61" s="48"/>
      <c r="H61" s="49"/>
    </row>
    <row r="62" spans="1:8" ht="15.75" thickBot="1" x14ac:dyDescent="0.3">
      <c r="A62" s="105"/>
      <c r="B62" s="106"/>
      <c r="C62" s="106"/>
      <c r="D62" s="106"/>
      <c r="E62" s="39"/>
      <c r="F62" s="38" t="s">
        <v>91</v>
      </c>
      <c r="G62" s="39"/>
      <c r="H62" s="50">
        <f>H60+H52+H50+H48+H46+H44+H42+H40+H38+H36</f>
        <v>0</v>
      </c>
    </row>
    <row r="63" spans="1:8" x14ac:dyDescent="0.25">
      <c r="A63" s="107"/>
      <c r="B63" s="108"/>
      <c r="C63" s="108"/>
      <c r="D63" s="108"/>
      <c r="F63" s="51"/>
      <c r="H63" s="52"/>
    </row>
    <row r="64" spans="1:8" x14ac:dyDescent="0.25">
      <c r="A64" s="107"/>
      <c r="B64" s="108"/>
      <c r="C64" s="108"/>
      <c r="D64" s="108"/>
      <c r="F64" s="51"/>
      <c r="H64" s="52"/>
    </row>
    <row r="65" spans="1:8" x14ac:dyDescent="0.25">
      <c r="A65" s="107"/>
      <c r="B65" s="108"/>
      <c r="C65" s="108"/>
      <c r="D65" s="108"/>
      <c r="F65" s="51"/>
      <c r="H65" s="52"/>
    </row>
    <row r="66" spans="1:8" ht="15.75" thickBot="1" x14ac:dyDescent="0.3">
      <c r="A66" s="107"/>
      <c r="B66" s="108"/>
      <c r="C66" s="108"/>
      <c r="D66" s="108"/>
    </row>
    <row r="67" spans="1:8" x14ac:dyDescent="0.25">
      <c r="A67" s="99" t="s">
        <v>36</v>
      </c>
      <c r="B67" s="87" t="s">
        <v>37</v>
      </c>
      <c r="C67" s="88"/>
      <c r="D67" s="88"/>
      <c r="E67" s="25"/>
      <c r="F67" s="25"/>
      <c r="G67" s="25"/>
      <c r="H67" s="26"/>
    </row>
    <row r="68" spans="1:8" x14ac:dyDescent="0.25">
      <c r="A68" s="89" t="s">
        <v>40</v>
      </c>
      <c r="B68" s="90" t="s">
        <v>38</v>
      </c>
      <c r="C68" s="91" t="s">
        <v>12</v>
      </c>
      <c r="D68" s="92"/>
      <c r="E68" s="28"/>
      <c r="F68" s="28"/>
      <c r="G68" s="30">
        <v>0</v>
      </c>
      <c r="H68" s="31">
        <f>G68</f>
        <v>0</v>
      </c>
    </row>
    <row r="69" spans="1:8" x14ac:dyDescent="0.25">
      <c r="A69" s="93" t="s">
        <v>104</v>
      </c>
      <c r="B69" s="101"/>
      <c r="C69" s="101"/>
      <c r="D69" s="101"/>
      <c r="E69" s="44"/>
      <c r="F69" s="44"/>
      <c r="G69" s="44"/>
      <c r="H69" s="45"/>
    </row>
    <row r="70" spans="1:8" ht="25.5" x14ac:dyDescent="0.25">
      <c r="A70" s="89" t="s">
        <v>41</v>
      </c>
      <c r="B70" s="90" t="s">
        <v>39</v>
      </c>
      <c r="C70" s="91" t="s">
        <v>12</v>
      </c>
      <c r="D70" s="92"/>
      <c r="E70" s="28"/>
      <c r="F70" s="28"/>
      <c r="G70" s="30">
        <v>0</v>
      </c>
      <c r="H70" s="31">
        <f>G70</f>
        <v>0</v>
      </c>
    </row>
    <row r="71" spans="1:8" x14ac:dyDescent="0.25">
      <c r="A71" s="93" t="s">
        <v>104</v>
      </c>
      <c r="B71" s="101"/>
      <c r="C71" s="101"/>
      <c r="D71" s="101"/>
      <c r="E71" s="44"/>
      <c r="F71" s="44"/>
      <c r="G71" s="44"/>
      <c r="H71" s="45"/>
    </row>
    <row r="72" spans="1:8" x14ac:dyDescent="0.25">
      <c r="A72" s="89" t="s">
        <v>216</v>
      </c>
      <c r="B72" s="92" t="s">
        <v>242</v>
      </c>
      <c r="C72" s="108"/>
      <c r="D72" s="91" t="s">
        <v>12</v>
      </c>
      <c r="E72" s="28"/>
      <c r="F72" s="28"/>
      <c r="G72" s="30">
        <v>0</v>
      </c>
      <c r="H72" s="31" t="s">
        <v>239</v>
      </c>
    </row>
    <row r="73" spans="1:8" x14ac:dyDescent="0.25">
      <c r="A73" s="93"/>
      <c r="B73" s="101"/>
      <c r="C73" s="101"/>
      <c r="D73" s="101"/>
      <c r="E73" s="44"/>
      <c r="F73" s="44"/>
      <c r="G73" s="44"/>
      <c r="H73" s="45"/>
    </row>
    <row r="74" spans="1:8" ht="15.75" thickBot="1" x14ac:dyDescent="0.3">
      <c r="A74" s="105"/>
      <c r="B74" s="106"/>
      <c r="C74" s="106"/>
      <c r="D74" s="106"/>
      <c r="E74" s="39"/>
      <c r="F74" s="38" t="s">
        <v>92</v>
      </c>
      <c r="G74" s="39"/>
      <c r="H74" s="50">
        <f>+H70+H68</f>
        <v>0</v>
      </c>
    </row>
    <row r="75" spans="1:8" x14ac:dyDescent="0.25">
      <c r="A75" s="107"/>
      <c r="B75" s="108"/>
      <c r="C75" s="108"/>
      <c r="D75" s="108"/>
      <c r="F75" s="51"/>
      <c r="H75" s="52"/>
    </row>
    <row r="76" spans="1:8" ht="15.75" thickBot="1" x14ac:dyDescent="0.3">
      <c r="A76" s="107"/>
      <c r="B76" s="108"/>
      <c r="C76" s="108"/>
      <c r="D76" s="108"/>
    </row>
    <row r="77" spans="1:8" x14ac:dyDescent="0.25">
      <c r="A77" s="99" t="s">
        <v>42</v>
      </c>
      <c r="B77" s="87" t="s">
        <v>217</v>
      </c>
      <c r="C77" s="88"/>
      <c r="D77" s="88"/>
      <c r="E77" s="25"/>
      <c r="F77" s="25"/>
      <c r="G77" s="25"/>
      <c r="H77" s="26"/>
    </row>
    <row r="78" spans="1:8" ht="26.25" x14ac:dyDescent="0.25">
      <c r="A78" s="89" t="s">
        <v>43</v>
      </c>
      <c r="B78" s="116" t="s">
        <v>219</v>
      </c>
      <c r="C78" s="108"/>
      <c r="D78" s="91" t="s">
        <v>12</v>
      </c>
      <c r="E78" s="28"/>
      <c r="F78" s="28"/>
      <c r="G78" s="30">
        <v>0</v>
      </c>
      <c r="H78" s="31">
        <f>G78</f>
        <v>0</v>
      </c>
    </row>
    <row r="79" spans="1:8" x14ac:dyDescent="0.25">
      <c r="A79" s="93" t="s">
        <v>104</v>
      </c>
      <c r="B79" s="101"/>
      <c r="C79" s="101"/>
      <c r="D79" s="101"/>
      <c r="E79" s="44"/>
      <c r="F79" s="44"/>
      <c r="G79" s="44"/>
      <c r="H79" s="45"/>
    </row>
    <row r="80" spans="1:8" ht="51" x14ac:dyDescent="0.25">
      <c r="A80" s="95" t="s">
        <v>218</v>
      </c>
      <c r="B80" s="90" t="s">
        <v>136</v>
      </c>
      <c r="C80" s="108"/>
      <c r="D80" s="91" t="s">
        <v>12</v>
      </c>
      <c r="E80" s="47"/>
      <c r="F80" s="47"/>
      <c r="G80" s="30">
        <v>0</v>
      </c>
      <c r="H80" s="31">
        <f>G80</f>
        <v>0</v>
      </c>
    </row>
    <row r="81" spans="1:8" x14ac:dyDescent="0.25">
      <c r="A81" s="112"/>
      <c r="B81" s="114"/>
      <c r="C81" s="114"/>
      <c r="D81" s="114"/>
      <c r="E81" s="48"/>
      <c r="F81" s="48"/>
      <c r="G81" s="48"/>
      <c r="H81" s="49"/>
    </row>
    <row r="82" spans="1:8" x14ac:dyDescent="0.25">
      <c r="A82" s="95" t="s">
        <v>220</v>
      </c>
      <c r="B82" s="111" t="s">
        <v>221</v>
      </c>
      <c r="C82" s="91" t="s">
        <v>12</v>
      </c>
      <c r="D82" s="111"/>
      <c r="E82" s="47"/>
      <c r="F82" s="47"/>
      <c r="G82" s="30">
        <v>0</v>
      </c>
      <c r="H82" s="31">
        <f>G82</f>
        <v>0</v>
      </c>
    </row>
    <row r="83" spans="1:8" x14ac:dyDescent="0.25">
      <c r="A83" s="112"/>
      <c r="B83" s="114"/>
      <c r="C83" s="114"/>
      <c r="D83" s="114"/>
      <c r="E83" s="48"/>
      <c r="F83" s="48"/>
      <c r="G83" s="48"/>
      <c r="H83" s="49"/>
    </row>
    <row r="84" spans="1:8" x14ac:dyDescent="0.25">
      <c r="A84" s="95" t="s">
        <v>222</v>
      </c>
      <c r="B84" s="111" t="s">
        <v>223</v>
      </c>
      <c r="C84" s="111"/>
      <c r="D84" s="91" t="s">
        <v>12</v>
      </c>
      <c r="E84" s="47"/>
      <c r="F84" s="47"/>
      <c r="G84" s="30">
        <v>0</v>
      </c>
      <c r="H84" s="31">
        <f>G84</f>
        <v>0</v>
      </c>
    </row>
    <row r="85" spans="1:8" x14ac:dyDescent="0.25">
      <c r="A85" s="112"/>
      <c r="B85" s="114"/>
      <c r="C85" s="114"/>
      <c r="D85" s="114"/>
      <c r="E85" s="48"/>
      <c r="F85" s="48"/>
      <c r="G85" s="48"/>
      <c r="H85" s="49"/>
    </row>
    <row r="86" spans="1:8" ht="25.5" x14ac:dyDescent="0.25">
      <c r="A86" s="95" t="s">
        <v>224</v>
      </c>
      <c r="B86" s="110" t="s">
        <v>225</v>
      </c>
      <c r="C86" s="91" t="s">
        <v>12</v>
      </c>
      <c r="D86" s="108"/>
      <c r="E86" s="47"/>
      <c r="F86" s="47"/>
      <c r="G86" s="30">
        <v>0</v>
      </c>
      <c r="H86" s="31">
        <f>G86</f>
        <v>0</v>
      </c>
    </row>
    <row r="87" spans="1:8" x14ac:dyDescent="0.25">
      <c r="A87" s="112"/>
      <c r="B87" s="114"/>
      <c r="C87" s="114"/>
      <c r="D87" s="114"/>
      <c r="E87" s="48"/>
      <c r="F87" s="48"/>
      <c r="G87" s="48"/>
      <c r="H87" s="49"/>
    </row>
    <row r="88" spans="1:8" x14ac:dyDescent="0.25">
      <c r="A88" s="95" t="s">
        <v>226</v>
      </c>
      <c r="B88" s="115" t="s">
        <v>227</v>
      </c>
      <c r="C88" s="111"/>
      <c r="D88" s="91" t="s">
        <v>12</v>
      </c>
      <c r="E88" s="47"/>
      <c r="F88" s="47"/>
      <c r="G88" s="30">
        <v>0</v>
      </c>
      <c r="H88" s="31">
        <f>G88</f>
        <v>0</v>
      </c>
    </row>
    <row r="89" spans="1:8" x14ac:dyDescent="0.25">
      <c r="A89" s="112"/>
      <c r="B89" s="114"/>
      <c r="C89" s="114"/>
      <c r="D89" s="114"/>
      <c r="E89" s="48"/>
      <c r="F89" s="48"/>
      <c r="G89" s="48"/>
      <c r="H89" s="49"/>
    </row>
    <row r="90" spans="1:8" ht="25.5" x14ac:dyDescent="0.25">
      <c r="A90" s="95" t="s">
        <v>228</v>
      </c>
      <c r="B90" s="110" t="s">
        <v>243</v>
      </c>
      <c r="C90" s="111"/>
      <c r="D90" s="91" t="s">
        <v>12</v>
      </c>
      <c r="E90" s="47"/>
      <c r="F90" s="47"/>
      <c r="G90" s="30">
        <v>0</v>
      </c>
      <c r="H90" s="31" t="s">
        <v>239</v>
      </c>
    </row>
    <row r="91" spans="1:8" x14ac:dyDescent="0.25">
      <c r="A91" s="112"/>
      <c r="B91" s="114"/>
      <c r="C91" s="114"/>
      <c r="D91" s="114"/>
      <c r="E91" s="48"/>
      <c r="F91" s="48"/>
      <c r="G91" s="48"/>
      <c r="H91" s="49"/>
    </row>
    <row r="92" spans="1:8" ht="26.25" x14ac:dyDescent="0.25">
      <c r="A92" s="95" t="s">
        <v>229</v>
      </c>
      <c r="B92" s="116" t="s">
        <v>244</v>
      </c>
      <c r="C92" s="108"/>
      <c r="D92" s="91" t="s">
        <v>12</v>
      </c>
      <c r="E92" s="47"/>
      <c r="F92" s="47"/>
      <c r="G92" s="30">
        <v>0</v>
      </c>
      <c r="H92" s="31" t="s">
        <v>239</v>
      </c>
    </row>
    <row r="93" spans="1:8" x14ac:dyDescent="0.25">
      <c r="A93" s="112"/>
      <c r="B93" s="114"/>
      <c r="C93" s="114"/>
      <c r="D93" s="114"/>
      <c r="E93" s="48"/>
      <c r="F93" s="48"/>
      <c r="G93" s="48"/>
      <c r="H93" s="49"/>
    </row>
    <row r="94" spans="1:8" ht="25.5" x14ac:dyDescent="0.25">
      <c r="A94" s="95" t="s">
        <v>230</v>
      </c>
      <c r="B94" s="90" t="s">
        <v>231</v>
      </c>
      <c r="C94" s="91" t="s">
        <v>12</v>
      </c>
      <c r="D94" s="111"/>
      <c r="E94" s="47"/>
      <c r="F94" s="47"/>
      <c r="G94" s="30">
        <v>0</v>
      </c>
      <c r="H94" s="31">
        <f>G94</f>
        <v>0</v>
      </c>
    </row>
    <row r="95" spans="1:8" x14ac:dyDescent="0.25">
      <c r="A95" s="112"/>
      <c r="B95" s="114"/>
      <c r="C95" s="114"/>
      <c r="D95" s="114"/>
      <c r="E95" s="48"/>
      <c r="F95" s="48"/>
      <c r="G95" s="48"/>
      <c r="H95" s="49"/>
    </row>
    <row r="96" spans="1:8" ht="15.75" thickBot="1" x14ac:dyDescent="0.3">
      <c r="A96" s="105"/>
      <c r="B96" s="106"/>
      <c r="C96" s="106"/>
      <c r="D96" s="106"/>
      <c r="E96" s="39"/>
      <c r="F96" s="38" t="s">
        <v>93</v>
      </c>
      <c r="G96" s="39"/>
      <c r="H96" s="50">
        <f>H78+H80+H82+H84+H86+H88+H94</f>
        <v>0</v>
      </c>
    </row>
    <row r="97" spans="1:13" x14ac:dyDescent="0.25">
      <c r="A97" s="107"/>
      <c r="B97" s="108"/>
      <c r="C97" s="108"/>
      <c r="D97" s="108"/>
      <c r="F97" s="51"/>
      <c r="H97" s="52"/>
    </row>
    <row r="98" spans="1:13" x14ac:dyDescent="0.25">
      <c r="A98" s="107"/>
      <c r="B98" s="108"/>
      <c r="C98" s="108"/>
      <c r="D98" s="108"/>
      <c r="F98" s="51"/>
      <c r="H98" s="52"/>
    </row>
    <row r="99" spans="1:13" x14ac:dyDescent="0.25">
      <c r="A99" s="107"/>
      <c r="B99" s="108"/>
      <c r="C99" s="108"/>
      <c r="D99" s="108"/>
      <c r="F99" s="51"/>
      <c r="H99" s="52"/>
    </row>
    <row r="100" spans="1:13" x14ac:dyDescent="0.25">
      <c r="A100" s="107"/>
      <c r="B100" s="108"/>
      <c r="C100" s="108"/>
      <c r="D100" s="108"/>
      <c r="F100" s="51"/>
      <c r="H100" s="52"/>
    </row>
    <row r="101" spans="1:13" x14ac:dyDescent="0.25">
      <c r="A101" s="107"/>
      <c r="B101" s="108"/>
      <c r="C101" s="108"/>
      <c r="D101" s="108"/>
      <c r="F101" s="51"/>
      <c r="H101" s="52"/>
    </row>
    <row r="102" spans="1:13" x14ac:dyDescent="0.25">
      <c r="A102" s="107"/>
      <c r="B102" s="108"/>
      <c r="C102" s="108"/>
      <c r="D102" s="108"/>
    </row>
    <row r="103" spans="1:13" x14ac:dyDescent="0.25">
      <c r="A103" s="117" t="s">
        <v>44</v>
      </c>
      <c r="B103" s="118" t="s">
        <v>46</v>
      </c>
      <c r="C103" s="92"/>
      <c r="D103" s="92"/>
      <c r="E103" s="29"/>
      <c r="F103" s="29"/>
      <c r="G103" s="29"/>
      <c r="H103" s="29"/>
    </row>
    <row r="104" spans="1:13" ht="63.75" x14ac:dyDescent="0.25">
      <c r="A104" s="103" t="s">
        <v>45</v>
      </c>
      <c r="B104" s="90" t="s">
        <v>137</v>
      </c>
      <c r="C104" s="91" t="s">
        <v>12</v>
      </c>
      <c r="D104" s="92"/>
      <c r="E104" s="28"/>
      <c r="F104" s="28"/>
      <c r="G104" s="30">
        <v>0</v>
      </c>
      <c r="H104" s="54">
        <f>G104</f>
        <v>0</v>
      </c>
    </row>
    <row r="105" spans="1:13" x14ac:dyDescent="0.25">
      <c r="A105" s="101" t="s">
        <v>104</v>
      </c>
      <c r="B105" s="101"/>
      <c r="C105" s="101"/>
      <c r="D105" s="101"/>
      <c r="E105" s="44"/>
      <c r="F105" s="44"/>
      <c r="G105" s="44"/>
      <c r="H105" s="44"/>
    </row>
    <row r="106" spans="1:13" ht="63.75" x14ac:dyDescent="0.25">
      <c r="A106" s="103" t="s">
        <v>153</v>
      </c>
      <c r="B106" s="90" t="s">
        <v>122</v>
      </c>
      <c r="C106" s="91" t="s">
        <v>12</v>
      </c>
      <c r="D106" s="92"/>
      <c r="E106" s="28"/>
      <c r="F106" s="28"/>
      <c r="G106" s="30">
        <v>0</v>
      </c>
      <c r="H106" s="54">
        <f>G106</f>
        <v>0</v>
      </c>
    </row>
    <row r="107" spans="1:13" x14ac:dyDescent="0.25">
      <c r="A107" s="101" t="s">
        <v>104</v>
      </c>
      <c r="B107" s="101"/>
      <c r="C107" s="101"/>
      <c r="D107" s="101"/>
      <c r="E107" s="44"/>
      <c r="F107" s="44"/>
      <c r="G107" s="44"/>
      <c r="H107" s="44"/>
    </row>
    <row r="108" spans="1:13" ht="36" x14ac:dyDescent="0.25">
      <c r="A108" s="119" t="s">
        <v>154</v>
      </c>
      <c r="B108" s="120" t="s">
        <v>128</v>
      </c>
      <c r="C108" s="119"/>
      <c r="D108" s="121" t="s">
        <v>127</v>
      </c>
      <c r="E108" s="55"/>
      <c r="F108" s="55"/>
      <c r="G108" s="56">
        <v>0</v>
      </c>
      <c r="H108" s="57">
        <v>0</v>
      </c>
    </row>
    <row r="109" spans="1:13" x14ac:dyDescent="0.25">
      <c r="A109" s="101"/>
      <c r="B109" s="101"/>
      <c r="C109" s="101"/>
      <c r="D109" s="101"/>
      <c r="E109" s="44"/>
      <c r="F109" s="44"/>
      <c r="G109" s="44"/>
      <c r="H109" s="44"/>
    </row>
    <row r="110" spans="1:13" ht="38.25" x14ac:dyDescent="0.25">
      <c r="A110" s="103" t="s">
        <v>155</v>
      </c>
      <c r="B110" s="90" t="s">
        <v>106</v>
      </c>
      <c r="C110" s="91" t="s">
        <v>12</v>
      </c>
      <c r="D110" s="92"/>
      <c r="E110" s="28"/>
      <c r="F110" s="28"/>
      <c r="G110" s="30">
        <v>0</v>
      </c>
      <c r="H110" s="54">
        <f>G110</f>
        <v>0</v>
      </c>
      <c r="M110" s="58"/>
    </row>
    <row r="111" spans="1:13" x14ac:dyDescent="0.25">
      <c r="A111" s="101" t="s">
        <v>104</v>
      </c>
      <c r="B111" s="101"/>
      <c r="C111" s="101"/>
      <c r="D111" s="101"/>
      <c r="E111" s="44"/>
      <c r="F111" s="44"/>
      <c r="G111" s="44"/>
      <c r="H111" s="44"/>
    </row>
    <row r="112" spans="1:13" ht="25.5" x14ac:dyDescent="0.25">
      <c r="A112" s="103" t="s">
        <v>156</v>
      </c>
      <c r="B112" s="90" t="s">
        <v>121</v>
      </c>
      <c r="C112" s="91" t="s">
        <v>12</v>
      </c>
      <c r="D112" s="92"/>
      <c r="E112" s="28"/>
      <c r="F112" s="28"/>
      <c r="G112" s="30">
        <v>0</v>
      </c>
      <c r="H112" s="54">
        <f>G112</f>
        <v>0</v>
      </c>
    </row>
    <row r="113" spans="1:8" x14ac:dyDescent="0.25">
      <c r="A113" s="101" t="s">
        <v>104</v>
      </c>
      <c r="B113" s="101"/>
      <c r="C113" s="101"/>
      <c r="D113" s="101"/>
      <c r="E113" s="44"/>
      <c r="F113" s="44"/>
      <c r="G113" s="44"/>
      <c r="H113" s="44"/>
    </row>
    <row r="114" spans="1:8" ht="178.5" x14ac:dyDescent="0.25">
      <c r="A114" s="103" t="s">
        <v>157</v>
      </c>
      <c r="B114" s="90" t="s">
        <v>201</v>
      </c>
      <c r="C114" s="91" t="s">
        <v>12</v>
      </c>
      <c r="D114" s="92"/>
      <c r="E114" s="28"/>
      <c r="F114" s="28"/>
      <c r="G114" s="30">
        <v>0</v>
      </c>
      <c r="H114" s="54">
        <f>G114</f>
        <v>0</v>
      </c>
    </row>
    <row r="115" spans="1:8" x14ac:dyDescent="0.25">
      <c r="A115" s="101" t="s">
        <v>104</v>
      </c>
      <c r="B115" s="101"/>
      <c r="C115" s="101"/>
      <c r="D115" s="101"/>
      <c r="E115" s="44"/>
      <c r="F115" s="44"/>
      <c r="G115" s="44"/>
      <c r="H115" s="44"/>
    </row>
    <row r="116" spans="1:8" ht="76.5" x14ac:dyDescent="0.25">
      <c r="A116" s="103" t="s">
        <v>158</v>
      </c>
      <c r="B116" s="90" t="s">
        <v>138</v>
      </c>
      <c r="C116" s="91" t="s">
        <v>12</v>
      </c>
      <c r="D116" s="108"/>
      <c r="E116" s="28"/>
      <c r="F116" s="28"/>
      <c r="G116" s="30">
        <v>0</v>
      </c>
      <c r="H116" s="54">
        <f>G116</f>
        <v>0</v>
      </c>
    </row>
    <row r="117" spans="1:8" x14ac:dyDescent="0.25">
      <c r="A117" s="101" t="s">
        <v>104</v>
      </c>
      <c r="B117" s="101"/>
      <c r="C117" s="101"/>
      <c r="D117" s="101"/>
      <c r="E117" s="44"/>
      <c r="F117" s="44"/>
      <c r="G117" s="44"/>
      <c r="H117" s="44"/>
    </row>
    <row r="118" spans="1:8" ht="76.5" x14ac:dyDescent="0.25">
      <c r="A118" s="103" t="s">
        <v>159</v>
      </c>
      <c r="B118" s="90" t="s">
        <v>139</v>
      </c>
      <c r="C118" s="91" t="s">
        <v>12</v>
      </c>
      <c r="D118" s="108"/>
      <c r="E118" s="28"/>
      <c r="F118" s="28"/>
      <c r="G118" s="30">
        <v>0</v>
      </c>
      <c r="H118" s="54">
        <f>G118</f>
        <v>0</v>
      </c>
    </row>
    <row r="119" spans="1:8" x14ac:dyDescent="0.25">
      <c r="A119" s="101"/>
      <c r="B119" s="101"/>
      <c r="C119" s="101"/>
      <c r="D119" s="101"/>
      <c r="E119" s="44"/>
      <c r="F119" s="44"/>
      <c r="G119" s="44"/>
      <c r="H119" s="44"/>
    </row>
    <row r="120" spans="1:8" ht="25.5" x14ac:dyDescent="0.25">
      <c r="A120" s="103" t="s">
        <v>160</v>
      </c>
      <c r="B120" s="90" t="s">
        <v>47</v>
      </c>
      <c r="C120" s="91" t="s">
        <v>12</v>
      </c>
      <c r="D120" s="92"/>
      <c r="E120" s="28"/>
      <c r="F120" s="28"/>
      <c r="G120" s="30">
        <v>0</v>
      </c>
      <c r="H120" s="54">
        <f>G120</f>
        <v>0</v>
      </c>
    </row>
    <row r="121" spans="1:8" x14ac:dyDescent="0.25">
      <c r="A121" s="101"/>
      <c r="B121" s="101"/>
      <c r="C121" s="101"/>
      <c r="D121" s="101"/>
      <c r="E121" s="44"/>
      <c r="F121" s="44"/>
      <c r="G121" s="44"/>
      <c r="H121" s="44"/>
    </row>
    <row r="122" spans="1:8" ht="38.25" x14ac:dyDescent="0.25">
      <c r="A122" s="103" t="s">
        <v>161</v>
      </c>
      <c r="B122" s="90" t="s">
        <v>48</v>
      </c>
      <c r="C122" s="91" t="s">
        <v>12</v>
      </c>
      <c r="D122" s="92"/>
      <c r="E122" s="28"/>
      <c r="F122" s="28"/>
      <c r="G122" s="30">
        <v>0</v>
      </c>
      <c r="H122" s="54">
        <f>G122</f>
        <v>0</v>
      </c>
    </row>
    <row r="123" spans="1:8" x14ac:dyDescent="0.25">
      <c r="A123" s="101"/>
      <c r="B123" s="101"/>
      <c r="C123" s="101"/>
      <c r="D123" s="101"/>
      <c r="E123" s="44"/>
      <c r="F123" s="44"/>
      <c r="G123" s="44"/>
      <c r="H123" s="44"/>
    </row>
    <row r="124" spans="1:8" ht="25.5" x14ac:dyDescent="0.25">
      <c r="A124" s="103" t="s">
        <v>162</v>
      </c>
      <c r="B124" s="90" t="s">
        <v>140</v>
      </c>
      <c r="C124" s="91" t="s">
        <v>12</v>
      </c>
      <c r="D124" s="108"/>
      <c r="E124" s="28"/>
      <c r="F124" s="28"/>
      <c r="G124" s="30">
        <v>0</v>
      </c>
      <c r="H124" s="54">
        <f>G124</f>
        <v>0</v>
      </c>
    </row>
    <row r="125" spans="1:8" x14ac:dyDescent="0.25">
      <c r="A125" s="101"/>
      <c r="B125" s="101"/>
      <c r="C125" s="101"/>
      <c r="D125" s="101"/>
      <c r="E125" s="44"/>
      <c r="F125" s="44"/>
      <c r="G125" s="44"/>
      <c r="H125" s="44"/>
    </row>
    <row r="126" spans="1:8" x14ac:dyDescent="0.25">
      <c r="A126" s="103" t="s">
        <v>163</v>
      </c>
      <c r="B126" s="90" t="s">
        <v>49</v>
      </c>
      <c r="C126" s="91" t="s">
        <v>12</v>
      </c>
      <c r="D126" s="92"/>
      <c r="E126" s="28"/>
      <c r="F126" s="28"/>
      <c r="G126" s="30">
        <v>0</v>
      </c>
      <c r="H126" s="54">
        <f>G126</f>
        <v>0</v>
      </c>
    </row>
    <row r="127" spans="1:8" x14ac:dyDescent="0.25">
      <c r="A127" s="101"/>
      <c r="B127" s="101"/>
      <c r="C127" s="101"/>
      <c r="D127" s="101"/>
      <c r="E127" s="44"/>
      <c r="F127" s="44"/>
      <c r="G127" s="44"/>
      <c r="H127" s="44"/>
    </row>
    <row r="128" spans="1:8" x14ac:dyDescent="0.25">
      <c r="A128" s="103" t="s">
        <v>164</v>
      </c>
      <c r="B128" s="90" t="s">
        <v>50</v>
      </c>
      <c r="C128" s="91" t="s">
        <v>12</v>
      </c>
      <c r="D128" s="92"/>
      <c r="E128" s="28"/>
      <c r="F128" s="28"/>
      <c r="G128" s="30">
        <v>0</v>
      </c>
      <c r="H128" s="54">
        <f>G128</f>
        <v>0</v>
      </c>
    </row>
    <row r="129" spans="1:8" x14ac:dyDescent="0.25">
      <c r="A129" s="101"/>
      <c r="B129" s="101"/>
      <c r="C129" s="101"/>
      <c r="D129" s="101"/>
      <c r="E129" s="44"/>
      <c r="F129" s="44"/>
      <c r="G129" s="44"/>
      <c r="H129" s="44"/>
    </row>
    <row r="130" spans="1:8" ht="25.5" x14ac:dyDescent="0.25">
      <c r="A130" s="103" t="s">
        <v>165</v>
      </c>
      <c r="B130" s="90" t="s">
        <v>51</v>
      </c>
      <c r="C130" s="91" t="s">
        <v>12</v>
      </c>
      <c r="D130" s="108"/>
      <c r="E130" s="28"/>
      <c r="F130" s="28"/>
      <c r="G130" s="30">
        <v>0</v>
      </c>
      <c r="H130" s="54">
        <f>G130</f>
        <v>0</v>
      </c>
    </row>
    <row r="131" spans="1:8" x14ac:dyDescent="0.25">
      <c r="A131" s="101"/>
      <c r="B131" s="101"/>
      <c r="C131" s="101"/>
      <c r="D131" s="101"/>
      <c r="E131" s="44"/>
      <c r="F131" s="44"/>
      <c r="G131" s="44"/>
      <c r="H131" s="44"/>
    </row>
    <row r="132" spans="1:8" x14ac:dyDescent="0.25">
      <c r="A132" s="103" t="s">
        <v>166</v>
      </c>
      <c r="B132" s="90" t="s">
        <v>52</v>
      </c>
      <c r="C132" s="91" t="s">
        <v>12</v>
      </c>
      <c r="D132" s="108"/>
      <c r="E132" s="28"/>
      <c r="F132" s="28"/>
      <c r="G132" s="30">
        <v>0</v>
      </c>
      <c r="H132" s="54">
        <f>G132</f>
        <v>0</v>
      </c>
    </row>
    <row r="133" spans="1:8" x14ac:dyDescent="0.25">
      <c r="A133" s="101"/>
      <c r="B133" s="101"/>
      <c r="C133" s="101"/>
      <c r="D133" s="101"/>
      <c r="E133" s="44"/>
      <c r="F133" s="44"/>
      <c r="G133" s="44"/>
      <c r="H133" s="44"/>
    </row>
    <row r="134" spans="1:8" x14ac:dyDescent="0.25">
      <c r="A134" s="103" t="s">
        <v>167</v>
      </c>
      <c r="B134" s="90" t="s">
        <v>53</v>
      </c>
      <c r="C134" s="91" t="s">
        <v>12</v>
      </c>
      <c r="D134" s="108"/>
      <c r="E134" s="28"/>
      <c r="F134" s="28"/>
      <c r="G134" s="30">
        <v>0</v>
      </c>
      <c r="H134" s="54">
        <f>G134</f>
        <v>0</v>
      </c>
    </row>
    <row r="135" spans="1:8" x14ac:dyDescent="0.25">
      <c r="A135" s="101"/>
      <c r="B135" s="101"/>
      <c r="C135" s="101"/>
      <c r="D135" s="101"/>
      <c r="E135" s="44"/>
      <c r="F135" s="44"/>
      <c r="G135" s="44"/>
      <c r="H135" s="44"/>
    </row>
    <row r="136" spans="1:8" x14ac:dyDescent="0.25">
      <c r="A136" s="103" t="s">
        <v>168</v>
      </c>
      <c r="B136" s="90" t="s">
        <v>123</v>
      </c>
      <c r="C136" s="92"/>
      <c r="D136" s="91" t="s">
        <v>12</v>
      </c>
      <c r="E136" s="28"/>
      <c r="F136" s="28"/>
      <c r="G136" s="30">
        <v>0</v>
      </c>
      <c r="H136" s="54">
        <f>G136</f>
        <v>0</v>
      </c>
    </row>
    <row r="137" spans="1:8" x14ac:dyDescent="0.25">
      <c r="A137" s="101"/>
      <c r="B137" s="101"/>
      <c r="C137" s="101"/>
      <c r="D137" s="101"/>
      <c r="E137" s="44"/>
      <c r="F137" s="44"/>
      <c r="G137" s="44"/>
      <c r="H137" s="44"/>
    </row>
    <row r="138" spans="1:8" ht="25.5" x14ac:dyDescent="0.25">
      <c r="A138" s="103" t="s">
        <v>169</v>
      </c>
      <c r="B138" s="90" t="s">
        <v>54</v>
      </c>
      <c r="C138" s="92"/>
      <c r="D138" s="91" t="s">
        <v>12</v>
      </c>
      <c r="E138" s="28"/>
      <c r="F138" s="28"/>
      <c r="G138" s="30">
        <v>0</v>
      </c>
      <c r="H138" s="54">
        <f>G138</f>
        <v>0</v>
      </c>
    </row>
    <row r="139" spans="1:8" x14ac:dyDescent="0.25">
      <c r="A139" s="101"/>
      <c r="B139" s="101"/>
      <c r="C139" s="101"/>
      <c r="D139" s="101"/>
      <c r="E139" s="44"/>
      <c r="F139" s="44"/>
      <c r="G139" s="44"/>
      <c r="H139" s="44"/>
    </row>
    <row r="140" spans="1:8" ht="25.5" x14ac:dyDescent="0.25">
      <c r="A140" s="103" t="s">
        <v>170</v>
      </c>
      <c r="B140" s="90" t="s">
        <v>55</v>
      </c>
      <c r="C140" s="91"/>
      <c r="D140" s="91" t="s">
        <v>12</v>
      </c>
      <c r="E140" s="28"/>
      <c r="F140" s="28"/>
      <c r="G140" s="30">
        <v>0</v>
      </c>
      <c r="H140" s="54">
        <f>G140</f>
        <v>0</v>
      </c>
    </row>
    <row r="141" spans="1:8" x14ac:dyDescent="0.25">
      <c r="A141" s="101"/>
      <c r="B141" s="101"/>
      <c r="C141" s="101"/>
      <c r="D141" s="101"/>
      <c r="E141" s="44"/>
      <c r="F141" s="44"/>
      <c r="G141" s="44"/>
      <c r="H141" s="44"/>
    </row>
    <row r="142" spans="1:8" ht="76.5" x14ac:dyDescent="0.25">
      <c r="A142" s="103" t="s">
        <v>171</v>
      </c>
      <c r="B142" s="90" t="s">
        <v>198</v>
      </c>
      <c r="C142" s="91" t="s">
        <v>12</v>
      </c>
      <c r="D142" s="108"/>
      <c r="E142" s="28"/>
      <c r="F142" s="28"/>
      <c r="G142" s="30">
        <v>0</v>
      </c>
      <c r="H142" s="54">
        <v>0</v>
      </c>
    </row>
    <row r="143" spans="1:8" x14ac:dyDescent="0.25">
      <c r="A143" s="101"/>
      <c r="B143" s="101"/>
      <c r="C143" s="101"/>
      <c r="D143" s="101"/>
      <c r="E143" s="44"/>
      <c r="F143" s="44"/>
      <c r="G143" s="44"/>
      <c r="H143" s="44"/>
    </row>
    <row r="144" spans="1:8" ht="144.75" x14ac:dyDescent="0.25">
      <c r="A144" s="103" t="s">
        <v>172</v>
      </c>
      <c r="B144" s="122" t="s">
        <v>202</v>
      </c>
      <c r="C144" s="92"/>
      <c r="D144" s="91" t="s">
        <v>12</v>
      </c>
      <c r="E144" s="29"/>
      <c r="F144" s="29"/>
      <c r="G144" s="30">
        <v>0</v>
      </c>
      <c r="H144" s="54">
        <v>0</v>
      </c>
    </row>
    <row r="145" spans="1:8" x14ac:dyDescent="0.25">
      <c r="A145" s="101"/>
      <c r="B145" s="101"/>
      <c r="C145" s="101"/>
      <c r="D145" s="101"/>
      <c r="E145" s="44"/>
      <c r="F145" s="44"/>
      <c r="G145" s="44"/>
      <c r="H145" s="59"/>
    </row>
    <row r="146" spans="1:8" ht="48.75" x14ac:dyDescent="0.25">
      <c r="A146" s="103" t="s">
        <v>173</v>
      </c>
      <c r="B146" s="122" t="s">
        <v>132</v>
      </c>
      <c r="C146" s="92"/>
      <c r="D146" s="91" t="s">
        <v>12</v>
      </c>
      <c r="E146" s="29"/>
      <c r="F146" s="29"/>
      <c r="G146" s="30">
        <v>0</v>
      </c>
      <c r="H146" s="54">
        <v>0</v>
      </c>
    </row>
    <row r="147" spans="1:8" x14ac:dyDescent="0.25">
      <c r="A147" s="101"/>
      <c r="B147" s="101"/>
      <c r="C147" s="101"/>
      <c r="D147" s="101"/>
      <c r="E147" s="44"/>
      <c r="F147" s="44"/>
      <c r="G147" s="44"/>
      <c r="H147" s="59"/>
    </row>
    <row r="148" spans="1:8" ht="84.75" x14ac:dyDescent="0.25">
      <c r="A148" s="103" t="s">
        <v>174</v>
      </c>
      <c r="B148" s="122" t="s">
        <v>146</v>
      </c>
      <c r="C148" s="92"/>
      <c r="D148" s="91" t="s">
        <v>12</v>
      </c>
      <c r="E148" s="29"/>
      <c r="F148" s="29"/>
      <c r="G148" s="30">
        <v>0</v>
      </c>
      <c r="H148" s="54">
        <v>0</v>
      </c>
    </row>
    <row r="149" spans="1:8" x14ac:dyDescent="0.25">
      <c r="A149" s="101"/>
      <c r="B149" s="101"/>
      <c r="C149" s="101"/>
      <c r="D149" s="101"/>
      <c r="E149" s="44"/>
      <c r="F149" s="44"/>
      <c r="G149" s="44"/>
      <c r="H149" s="59"/>
    </row>
    <row r="150" spans="1:8" ht="24.75" x14ac:dyDescent="0.25">
      <c r="A150" s="103" t="s">
        <v>175</v>
      </c>
      <c r="B150" s="122" t="s">
        <v>147</v>
      </c>
      <c r="C150" s="91" t="s">
        <v>12</v>
      </c>
      <c r="D150" s="108"/>
      <c r="E150" s="29"/>
      <c r="F150" s="29"/>
      <c r="G150" s="30">
        <v>0</v>
      </c>
      <c r="H150" s="54">
        <v>0</v>
      </c>
    </row>
    <row r="151" spans="1:8" x14ac:dyDescent="0.25">
      <c r="A151" s="101"/>
      <c r="B151" s="101"/>
      <c r="C151" s="101"/>
      <c r="D151" s="101"/>
      <c r="E151" s="44"/>
      <c r="F151" s="44"/>
      <c r="G151" s="44"/>
      <c r="H151" s="59"/>
    </row>
    <row r="152" spans="1:8" ht="36.75" x14ac:dyDescent="0.25">
      <c r="A152" s="103" t="s">
        <v>176</v>
      </c>
      <c r="B152" s="122" t="s">
        <v>148</v>
      </c>
      <c r="C152" s="92"/>
      <c r="D152" s="91" t="s">
        <v>12</v>
      </c>
      <c r="E152" s="29"/>
      <c r="F152" s="29"/>
      <c r="G152" s="30">
        <v>0</v>
      </c>
      <c r="H152" s="54">
        <v>0</v>
      </c>
    </row>
    <row r="153" spans="1:8" x14ac:dyDescent="0.25">
      <c r="A153" s="101"/>
      <c r="B153" s="101"/>
      <c r="C153" s="101"/>
      <c r="D153" s="101"/>
      <c r="E153" s="44"/>
      <c r="F153" s="44"/>
      <c r="G153" s="44"/>
      <c r="H153" s="59"/>
    </row>
    <row r="154" spans="1:8" ht="36.75" x14ac:dyDescent="0.25">
      <c r="A154" s="103" t="s">
        <v>177</v>
      </c>
      <c r="B154" s="122" t="s">
        <v>149</v>
      </c>
      <c r="C154" s="92"/>
      <c r="D154" s="91" t="s">
        <v>12</v>
      </c>
      <c r="E154" s="29"/>
      <c r="F154" s="29"/>
      <c r="G154" s="30">
        <v>0</v>
      </c>
      <c r="H154" s="54">
        <v>0</v>
      </c>
    </row>
    <row r="155" spans="1:8" x14ac:dyDescent="0.25">
      <c r="A155" s="101"/>
      <c r="B155" s="101"/>
      <c r="C155" s="101"/>
      <c r="D155" s="101"/>
      <c r="E155" s="44"/>
      <c r="F155" s="44"/>
      <c r="G155" s="44"/>
      <c r="H155" s="59"/>
    </row>
    <row r="156" spans="1:8" ht="36.75" x14ac:dyDescent="0.25">
      <c r="A156" s="103" t="s">
        <v>178</v>
      </c>
      <c r="B156" s="122" t="s">
        <v>150</v>
      </c>
      <c r="C156" s="103"/>
      <c r="D156" s="104" t="s">
        <v>12</v>
      </c>
      <c r="E156" s="46"/>
      <c r="F156" s="46"/>
      <c r="G156" s="30">
        <v>0</v>
      </c>
      <c r="H156" s="54">
        <v>0</v>
      </c>
    </row>
    <row r="157" spans="1:8" x14ac:dyDescent="0.25">
      <c r="A157" s="101"/>
      <c r="B157" s="101"/>
      <c r="C157" s="101"/>
      <c r="D157" s="101"/>
      <c r="E157" s="44"/>
      <c r="F157" s="44"/>
      <c r="G157" s="44"/>
      <c r="H157" s="59"/>
    </row>
    <row r="158" spans="1:8" ht="36.75" x14ac:dyDescent="0.25">
      <c r="A158" s="92" t="s">
        <v>179</v>
      </c>
      <c r="B158" s="122" t="s">
        <v>199</v>
      </c>
      <c r="C158" s="92"/>
      <c r="D158" s="91" t="s">
        <v>12</v>
      </c>
      <c r="E158" s="29"/>
      <c r="F158" s="29"/>
      <c r="G158" s="30">
        <v>0</v>
      </c>
      <c r="H158" s="54">
        <v>0</v>
      </c>
    </row>
    <row r="159" spans="1:8" x14ac:dyDescent="0.25">
      <c r="A159" s="101"/>
      <c r="B159" s="101"/>
      <c r="C159" s="101"/>
      <c r="D159" s="101"/>
      <c r="E159" s="44"/>
      <c r="F159" s="44"/>
      <c r="G159" s="44"/>
      <c r="H159" s="59"/>
    </row>
    <row r="160" spans="1:8" ht="36.75" x14ac:dyDescent="0.25">
      <c r="A160" s="103" t="s">
        <v>180</v>
      </c>
      <c r="B160" s="122" t="s">
        <v>151</v>
      </c>
      <c r="C160" s="92"/>
      <c r="D160" s="91" t="s">
        <v>12</v>
      </c>
      <c r="E160" s="29"/>
      <c r="F160" s="29"/>
      <c r="G160" s="30">
        <v>0</v>
      </c>
      <c r="H160" s="54">
        <v>0</v>
      </c>
    </row>
    <row r="161" spans="1:8" x14ac:dyDescent="0.25">
      <c r="A161" s="103"/>
      <c r="B161" s="92"/>
      <c r="C161" s="92"/>
      <c r="D161" s="92"/>
      <c r="E161" s="29"/>
      <c r="F161" s="60" t="s">
        <v>181</v>
      </c>
      <c r="G161" s="29"/>
      <c r="H161" s="61">
        <f>H160+H158+H156+H154+H152+H150+H148+H146+H144+H142+H140+H138+H136+H134+H132+H130+H128+H126+H124+H122+H120+H118+H116+H114+H112+H110+H108+H106+H104</f>
        <v>0</v>
      </c>
    </row>
    <row r="162" spans="1:8" ht="15.75" thickBot="1" x14ac:dyDescent="0.3">
      <c r="A162" s="107"/>
      <c r="B162" s="108"/>
      <c r="C162" s="108"/>
      <c r="D162" s="108"/>
      <c r="F162" s="51"/>
      <c r="H162" s="52"/>
    </row>
    <row r="163" spans="1:8" x14ac:dyDescent="0.25">
      <c r="A163" s="99" t="s">
        <v>182</v>
      </c>
      <c r="B163" s="87" t="s">
        <v>65</v>
      </c>
      <c r="C163" s="88"/>
      <c r="D163" s="88"/>
      <c r="E163" s="25"/>
      <c r="F163" s="25"/>
      <c r="G163" s="25"/>
      <c r="H163" s="26"/>
    </row>
    <row r="164" spans="1:8" x14ac:dyDescent="0.25">
      <c r="A164" s="89" t="s">
        <v>183</v>
      </c>
      <c r="B164" s="90" t="s">
        <v>203</v>
      </c>
      <c r="C164" s="91" t="s">
        <v>12</v>
      </c>
      <c r="D164" s="92"/>
      <c r="E164" s="28"/>
      <c r="F164" s="28"/>
      <c r="G164" s="30">
        <v>0</v>
      </c>
      <c r="H164" s="31">
        <f>G164</f>
        <v>0</v>
      </c>
    </row>
    <row r="165" spans="1:8" x14ac:dyDescent="0.25">
      <c r="A165" s="93"/>
      <c r="B165" s="101"/>
      <c r="C165" s="101"/>
      <c r="D165" s="101"/>
      <c r="E165" s="44"/>
      <c r="F165" s="44"/>
      <c r="G165" s="44"/>
      <c r="H165" s="45"/>
    </row>
    <row r="166" spans="1:8" x14ac:dyDescent="0.25">
      <c r="A166" s="89" t="s">
        <v>56</v>
      </c>
      <c r="B166" s="90" t="s">
        <v>62</v>
      </c>
      <c r="C166" s="91" t="s">
        <v>12</v>
      </c>
      <c r="D166" s="92"/>
      <c r="E166" s="28"/>
      <c r="F166" s="28"/>
      <c r="G166" s="30">
        <v>0</v>
      </c>
      <c r="H166" s="31">
        <f>G166</f>
        <v>0</v>
      </c>
    </row>
    <row r="167" spans="1:8" x14ac:dyDescent="0.25">
      <c r="A167" s="93"/>
      <c r="B167" s="101"/>
      <c r="C167" s="101"/>
      <c r="D167" s="101"/>
      <c r="E167" s="44"/>
      <c r="F167" s="44"/>
      <c r="G167" s="44"/>
      <c r="H167" s="45"/>
    </row>
    <row r="168" spans="1:8" x14ac:dyDescent="0.25">
      <c r="A168" s="89" t="s">
        <v>57</v>
      </c>
      <c r="B168" s="90" t="s">
        <v>63</v>
      </c>
      <c r="C168" s="91" t="s">
        <v>12</v>
      </c>
      <c r="D168" s="92"/>
      <c r="E168" s="28"/>
      <c r="F168" s="28"/>
      <c r="G168" s="30">
        <v>0</v>
      </c>
      <c r="H168" s="31">
        <f>G168</f>
        <v>0</v>
      </c>
    </row>
    <row r="169" spans="1:8" x14ac:dyDescent="0.25">
      <c r="A169" s="93"/>
      <c r="B169" s="101"/>
      <c r="C169" s="101"/>
      <c r="D169" s="101"/>
      <c r="E169" s="44"/>
      <c r="F169" s="44"/>
      <c r="G169" s="44"/>
      <c r="H169" s="45"/>
    </row>
    <row r="170" spans="1:8" ht="63.75" x14ac:dyDescent="0.25">
      <c r="A170" s="89" t="s">
        <v>58</v>
      </c>
      <c r="B170" s="90" t="s">
        <v>232</v>
      </c>
      <c r="C170" s="91"/>
      <c r="D170" s="91" t="s">
        <v>12</v>
      </c>
      <c r="E170" s="28"/>
      <c r="F170" s="28"/>
      <c r="G170" s="30">
        <v>0</v>
      </c>
      <c r="H170" s="31">
        <v>0</v>
      </c>
    </row>
    <row r="171" spans="1:8" x14ac:dyDescent="0.25">
      <c r="A171" s="93"/>
      <c r="B171" s="101"/>
      <c r="C171" s="101"/>
      <c r="D171" s="101"/>
      <c r="E171" s="44"/>
      <c r="F171" s="44"/>
      <c r="G171" s="44"/>
      <c r="H171" s="45"/>
    </row>
    <row r="172" spans="1:8" ht="25.5" x14ac:dyDescent="0.25">
      <c r="A172" s="89" t="s">
        <v>59</v>
      </c>
      <c r="B172" s="90" t="s">
        <v>64</v>
      </c>
      <c r="C172" s="91" t="s">
        <v>12</v>
      </c>
      <c r="D172" s="92"/>
      <c r="E172" s="28"/>
      <c r="F172" s="28"/>
      <c r="G172" s="30">
        <v>0</v>
      </c>
      <c r="H172" s="31">
        <f>G172</f>
        <v>0</v>
      </c>
    </row>
    <row r="173" spans="1:8" x14ac:dyDescent="0.25">
      <c r="A173" s="123"/>
      <c r="B173" s="124"/>
      <c r="C173" s="125"/>
      <c r="D173" s="126"/>
      <c r="E173" s="62"/>
      <c r="F173" s="62"/>
      <c r="G173" s="63"/>
      <c r="H173" s="64"/>
    </row>
    <row r="174" spans="1:8" ht="60.75" x14ac:dyDescent="0.25">
      <c r="A174" s="89" t="s">
        <v>60</v>
      </c>
      <c r="B174" s="122" t="s">
        <v>144</v>
      </c>
      <c r="C174" s="92"/>
      <c r="D174" s="91" t="s">
        <v>12</v>
      </c>
      <c r="E174" s="29"/>
      <c r="F174" s="29"/>
      <c r="G174" s="34">
        <v>0</v>
      </c>
      <c r="H174" s="35">
        <v>0</v>
      </c>
    </row>
    <row r="175" spans="1:8" ht="15.75" thickBot="1" x14ac:dyDescent="0.3">
      <c r="A175" s="105"/>
      <c r="B175" s="106"/>
      <c r="C175" s="106"/>
      <c r="D175" s="106"/>
      <c r="E175" s="39"/>
      <c r="F175" s="38" t="s">
        <v>94</v>
      </c>
      <c r="G175" s="39"/>
      <c r="H175" s="50">
        <f>H174+H172+H168+H166+H164+H170</f>
        <v>0</v>
      </c>
    </row>
    <row r="176" spans="1:8" x14ac:dyDescent="0.25">
      <c r="A176" s="107"/>
      <c r="B176" s="108"/>
      <c r="C176" s="108"/>
      <c r="D176" s="108"/>
      <c r="F176" s="51"/>
      <c r="H176" s="52"/>
    </row>
    <row r="177" spans="1:8" x14ac:dyDescent="0.25">
      <c r="A177" s="107"/>
      <c r="B177" s="108"/>
      <c r="C177" s="108"/>
      <c r="D177" s="108"/>
      <c r="F177" s="51"/>
      <c r="H177" s="52"/>
    </row>
    <row r="178" spans="1:8" x14ac:dyDescent="0.25">
      <c r="A178" s="107"/>
      <c r="B178" s="108"/>
      <c r="C178" s="108"/>
      <c r="D178" s="108"/>
      <c r="F178" s="51"/>
      <c r="H178" s="52"/>
    </row>
    <row r="179" spans="1:8" x14ac:dyDescent="0.25">
      <c r="A179" s="107"/>
      <c r="B179" s="108"/>
      <c r="C179" s="108"/>
      <c r="D179" s="108"/>
      <c r="F179" s="51"/>
      <c r="H179" s="52"/>
    </row>
    <row r="180" spans="1:8" x14ac:dyDescent="0.25">
      <c r="A180" s="107"/>
      <c r="B180" s="108"/>
      <c r="C180" s="108"/>
      <c r="D180" s="108"/>
      <c r="F180" s="51"/>
      <c r="H180" s="52"/>
    </row>
    <row r="181" spans="1:8" x14ac:dyDescent="0.25">
      <c r="A181" s="107"/>
      <c r="B181" s="108"/>
      <c r="C181" s="108"/>
      <c r="D181" s="108"/>
      <c r="F181" s="51"/>
      <c r="H181" s="52"/>
    </row>
    <row r="182" spans="1:8" x14ac:dyDescent="0.25">
      <c r="A182" s="107"/>
      <c r="B182" s="108"/>
      <c r="C182" s="108"/>
      <c r="D182" s="108"/>
      <c r="F182" s="51"/>
      <c r="H182" s="52"/>
    </row>
    <row r="183" spans="1:8" x14ac:dyDescent="0.25">
      <c r="A183" s="107"/>
      <c r="B183" s="108"/>
      <c r="C183" s="108"/>
      <c r="D183" s="108"/>
      <c r="F183" s="51"/>
      <c r="H183" s="52"/>
    </row>
    <row r="184" spans="1:8" x14ac:dyDescent="0.25">
      <c r="A184" s="107"/>
      <c r="B184" s="108"/>
      <c r="C184" s="108"/>
      <c r="D184" s="108"/>
      <c r="F184" s="51"/>
      <c r="H184" s="52"/>
    </row>
    <row r="185" spans="1:8" x14ac:dyDescent="0.25">
      <c r="A185" s="107"/>
      <c r="B185" s="108"/>
      <c r="C185" s="108"/>
      <c r="D185" s="108"/>
      <c r="F185" s="51"/>
      <c r="H185" s="52"/>
    </row>
    <row r="186" spans="1:8" x14ac:dyDescent="0.25">
      <c r="A186" s="107"/>
      <c r="B186" s="108"/>
      <c r="C186" s="108"/>
      <c r="D186" s="108"/>
      <c r="F186" s="51"/>
      <c r="H186" s="52"/>
    </row>
    <row r="187" spans="1:8" x14ac:dyDescent="0.25">
      <c r="A187" s="107"/>
      <c r="B187" s="108"/>
      <c r="C187" s="108"/>
      <c r="D187" s="108"/>
      <c r="F187" s="51"/>
      <c r="H187" s="52"/>
    </row>
    <row r="188" spans="1:8" x14ac:dyDescent="0.25">
      <c r="A188" s="107"/>
      <c r="B188" s="108"/>
      <c r="C188" s="108"/>
      <c r="D188" s="108"/>
      <c r="F188" s="51"/>
      <c r="H188" s="52"/>
    </row>
    <row r="189" spans="1:8" x14ac:dyDescent="0.25">
      <c r="A189" s="107"/>
      <c r="B189" s="108"/>
      <c r="C189" s="108"/>
      <c r="D189" s="108"/>
      <c r="F189" s="51"/>
      <c r="H189" s="52"/>
    </row>
    <row r="190" spans="1:8" x14ac:dyDescent="0.25">
      <c r="A190" s="107"/>
      <c r="B190" s="108"/>
      <c r="C190" s="108"/>
      <c r="D190" s="108"/>
      <c r="F190" s="51"/>
      <c r="H190" s="52"/>
    </row>
    <row r="191" spans="1:8" x14ac:dyDescent="0.25">
      <c r="A191" s="107"/>
      <c r="B191" s="108"/>
      <c r="C191" s="108"/>
      <c r="D191" s="108"/>
      <c r="F191" s="51"/>
      <c r="H191" s="52"/>
    </row>
    <row r="192" spans="1:8" x14ac:dyDescent="0.25">
      <c r="A192" s="107"/>
      <c r="B192" s="108"/>
      <c r="C192" s="108"/>
      <c r="D192" s="108"/>
      <c r="F192" s="51"/>
      <c r="H192" s="52"/>
    </row>
    <row r="193" spans="1:8" x14ac:dyDescent="0.25">
      <c r="A193" s="107"/>
      <c r="B193" s="108"/>
      <c r="C193" s="108"/>
      <c r="D193" s="108"/>
      <c r="F193" s="51"/>
      <c r="H193" s="52"/>
    </row>
    <row r="194" spans="1:8" x14ac:dyDescent="0.25">
      <c r="A194" s="107"/>
      <c r="B194" s="108"/>
      <c r="C194" s="108"/>
      <c r="D194" s="108"/>
      <c r="F194" s="51"/>
      <c r="H194" s="52"/>
    </row>
    <row r="195" spans="1:8" x14ac:dyDescent="0.25">
      <c r="A195" s="117" t="s">
        <v>61</v>
      </c>
      <c r="B195" s="118" t="s">
        <v>79</v>
      </c>
      <c r="C195" s="92"/>
      <c r="D195" s="92"/>
      <c r="E195" s="29"/>
      <c r="F195" s="29"/>
      <c r="G195" s="29"/>
      <c r="H195" s="29"/>
    </row>
    <row r="196" spans="1:8" ht="51" x14ac:dyDescent="0.25">
      <c r="A196" s="103" t="s">
        <v>70</v>
      </c>
      <c r="B196" s="90" t="s">
        <v>75</v>
      </c>
      <c r="C196" s="91"/>
      <c r="D196" s="91" t="s">
        <v>12</v>
      </c>
      <c r="E196" s="28"/>
      <c r="F196" s="28"/>
      <c r="G196" s="30">
        <v>0</v>
      </c>
      <c r="H196" s="54">
        <f>G196</f>
        <v>0</v>
      </c>
    </row>
    <row r="197" spans="1:8" x14ac:dyDescent="0.25">
      <c r="A197" s="101"/>
      <c r="B197" s="101"/>
      <c r="C197" s="101"/>
      <c r="D197" s="101"/>
      <c r="E197" s="44"/>
      <c r="F197" s="44"/>
      <c r="G197" s="44"/>
      <c r="H197" s="44"/>
    </row>
    <row r="198" spans="1:8" ht="38.25" x14ac:dyDescent="0.25">
      <c r="A198" s="103" t="s">
        <v>71</v>
      </c>
      <c r="B198" s="90" t="s">
        <v>76</v>
      </c>
      <c r="C198" s="91" t="s">
        <v>12</v>
      </c>
      <c r="D198" s="92"/>
      <c r="E198" s="28"/>
      <c r="F198" s="28"/>
      <c r="G198" s="30">
        <v>0</v>
      </c>
      <c r="H198" s="54">
        <f>G198</f>
        <v>0</v>
      </c>
    </row>
    <row r="199" spans="1:8" x14ac:dyDescent="0.25">
      <c r="A199" s="101"/>
      <c r="B199" s="101"/>
      <c r="C199" s="101"/>
      <c r="D199" s="101"/>
      <c r="E199" s="44"/>
      <c r="F199" s="44"/>
      <c r="G199" s="44"/>
      <c r="H199" s="44"/>
    </row>
    <row r="200" spans="1:8" x14ac:dyDescent="0.25">
      <c r="A200" s="103" t="s">
        <v>72</v>
      </c>
      <c r="B200" s="90" t="s">
        <v>141</v>
      </c>
      <c r="C200" s="91"/>
      <c r="D200" s="91" t="s">
        <v>12</v>
      </c>
      <c r="E200" s="28"/>
      <c r="F200" s="28"/>
      <c r="G200" s="30">
        <v>0</v>
      </c>
      <c r="H200" s="54">
        <f>G200</f>
        <v>0</v>
      </c>
    </row>
    <row r="201" spans="1:8" x14ac:dyDescent="0.25">
      <c r="A201" s="101"/>
      <c r="B201" s="101"/>
      <c r="C201" s="101"/>
      <c r="D201" s="101"/>
      <c r="E201" s="44"/>
      <c r="F201" s="44"/>
      <c r="G201" s="44"/>
      <c r="H201" s="44"/>
    </row>
    <row r="202" spans="1:8" ht="25.5" x14ac:dyDescent="0.25">
      <c r="A202" s="103" t="s">
        <v>73</v>
      </c>
      <c r="B202" s="90" t="s">
        <v>130</v>
      </c>
      <c r="C202" s="91" t="s">
        <v>12</v>
      </c>
      <c r="D202" s="92"/>
      <c r="E202" s="28"/>
      <c r="F202" s="28"/>
      <c r="G202" s="30">
        <v>0</v>
      </c>
      <c r="H202" s="54">
        <f>G202</f>
        <v>0</v>
      </c>
    </row>
    <row r="203" spans="1:8" x14ac:dyDescent="0.25">
      <c r="A203" s="101"/>
      <c r="B203" s="101"/>
      <c r="C203" s="101"/>
      <c r="D203" s="101"/>
      <c r="E203" s="44"/>
      <c r="F203" s="44"/>
      <c r="G203" s="44"/>
      <c r="H203" s="44"/>
    </row>
    <row r="204" spans="1:8" ht="102" x14ac:dyDescent="0.25">
      <c r="A204" s="103" t="s">
        <v>107</v>
      </c>
      <c r="B204" s="90" t="s">
        <v>133</v>
      </c>
      <c r="C204" s="91" t="s">
        <v>12</v>
      </c>
      <c r="D204" s="92"/>
      <c r="E204" s="28"/>
      <c r="F204" s="28"/>
      <c r="G204" s="30">
        <v>0</v>
      </c>
      <c r="H204" s="54">
        <f>G204</f>
        <v>0</v>
      </c>
    </row>
    <row r="205" spans="1:8" x14ac:dyDescent="0.25">
      <c r="A205" s="101"/>
      <c r="B205" s="101"/>
      <c r="C205" s="101"/>
      <c r="D205" s="101"/>
      <c r="E205" s="44"/>
      <c r="F205" s="44"/>
      <c r="G205" s="44"/>
      <c r="H205" s="44"/>
    </row>
    <row r="206" spans="1:8" ht="102" x14ac:dyDescent="0.25">
      <c r="A206" s="103" t="s">
        <v>129</v>
      </c>
      <c r="B206" s="90" t="s">
        <v>134</v>
      </c>
      <c r="C206" s="91" t="s">
        <v>12</v>
      </c>
      <c r="D206" s="92"/>
      <c r="E206" s="28"/>
      <c r="F206" s="28"/>
      <c r="G206" s="30">
        <v>0</v>
      </c>
      <c r="H206" s="54">
        <f>G206</f>
        <v>0</v>
      </c>
    </row>
    <row r="207" spans="1:8" x14ac:dyDescent="0.25">
      <c r="A207" s="101"/>
      <c r="B207" s="101"/>
      <c r="C207" s="101"/>
      <c r="D207" s="101"/>
      <c r="E207" s="44"/>
      <c r="F207" s="44"/>
      <c r="G207" s="44"/>
      <c r="H207" s="44"/>
    </row>
    <row r="208" spans="1:8" ht="38.25" x14ac:dyDescent="0.25">
      <c r="A208" s="103" t="s">
        <v>184</v>
      </c>
      <c r="B208" s="90" t="s">
        <v>77</v>
      </c>
      <c r="C208" s="91" t="s">
        <v>12</v>
      </c>
      <c r="D208" s="92"/>
      <c r="E208" s="28"/>
      <c r="F208" s="28"/>
      <c r="G208" s="30">
        <v>0</v>
      </c>
      <c r="H208" s="54">
        <f>G208</f>
        <v>0</v>
      </c>
    </row>
    <row r="209" spans="1:8" x14ac:dyDescent="0.25">
      <c r="A209" s="101"/>
      <c r="B209" s="101"/>
      <c r="C209" s="101"/>
      <c r="D209" s="101"/>
      <c r="E209" s="44"/>
      <c r="F209" s="44"/>
      <c r="G209" s="44"/>
      <c r="H209" s="44"/>
    </row>
    <row r="210" spans="1:8" x14ac:dyDescent="0.25">
      <c r="A210" s="103" t="s">
        <v>185</v>
      </c>
      <c r="B210" s="90" t="s">
        <v>78</v>
      </c>
      <c r="C210" s="91" t="s">
        <v>12</v>
      </c>
      <c r="D210" s="92"/>
      <c r="E210" s="28"/>
      <c r="F210" s="28"/>
      <c r="G210" s="30">
        <v>0</v>
      </c>
      <c r="H210" s="54">
        <f>G210</f>
        <v>0</v>
      </c>
    </row>
    <row r="211" spans="1:8" x14ac:dyDescent="0.25">
      <c r="A211" s="101"/>
      <c r="B211" s="101"/>
      <c r="C211" s="101"/>
      <c r="D211" s="101"/>
      <c r="E211" s="44"/>
      <c r="F211" s="44"/>
      <c r="G211" s="44"/>
      <c r="H211" s="44"/>
    </row>
    <row r="212" spans="1:8" ht="63.75" x14ac:dyDescent="0.25">
      <c r="A212" s="103" t="s">
        <v>186</v>
      </c>
      <c r="B212" s="90" t="s">
        <v>108</v>
      </c>
      <c r="C212" s="91" t="s">
        <v>12</v>
      </c>
      <c r="D212" s="92"/>
      <c r="E212" s="28"/>
      <c r="F212" s="28"/>
      <c r="G212" s="30">
        <v>0</v>
      </c>
      <c r="H212" s="54">
        <f>G212</f>
        <v>0</v>
      </c>
    </row>
    <row r="213" spans="1:8" x14ac:dyDescent="0.25">
      <c r="A213" s="101"/>
      <c r="B213" s="101"/>
      <c r="C213" s="101"/>
      <c r="D213" s="101"/>
      <c r="E213" s="44"/>
      <c r="F213" s="44"/>
      <c r="G213" s="44"/>
      <c r="H213" s="44"/>
    </row>
    <row r="214" spans="1:8" ht="38.25" x14ac:dyDescent="0.25">
      <c r="A214" s="103" t="s">
        <v>187</v>
      </c>
      <c r="B214" s="90" t="s">
        <v>135</v>
      </c>
      <c r="C214" s="91" t="s">
        <v>127</v>
      </c>
      <c r="D214" s="91"/>
      <c r="E214" s="28"/>
      <c r="F214" s="28"/>
      <c r="G214" s="30">
        <v>0</v>
      </c>
      <c r="H214" s="54">
        <v>0</v>
      </c>
    </row>
    <row r="215" spans="1:8" x14ac:dyDescent="0.25">
      <c r="A215" s="101"/>
      <c r="B215" s="127"/>
      <c r="C215" s="128"/>
      <c r="D215" s="128"/>
      <c r="E215" s="65"/>
      <c r="F215" s="65"/>
      <c r="G215" s="65"/>
      <c r="H215" s="65"/>
    </row>
    <row r="216" spans="1:8" ht="38.25" x14ac:dyDescent="0.25">
      <c r="A216" s="103" t="s">
        <v>188</v>
      </c>
      <c r="B216" s="90" t="s">
        <v>131</v>
      </c>
      <c r="C216" s="91" t="s">
        <v>12</v>
      </c>
      <c r="D216" s="92"/>
      <c r="E216" s="28"/>
      <c r="F216" s="28"/>
      <c r="G216" s="30">
        <v>0</v>
      </c>
      <c r="H216" s="54">
        <v>0</v>
      </c>
    </row>
    <row r="217" spans="1:8" x14ac:dyDescent="0.25">
      <c r="A217" s="101"/>
      <c r="B217" s="127"/>
      <c r="C217" s="128"/>
      <c r="D217" s="128"/>
      <c r="E217" s="65"/>
      <c r="F217" s="65"/>
      <c r="G217" s="65"/>
      <c r="H217" s="65"/>
    </row>
    <row r="218" spans="1:8" ht="25.5" x14ac:dyDescent="0.25">
      <c r="A218" s="103" t="s">
        <v>189</v>
      </c>
      <c r="B218" s="90" t="s">
        <v>142</v>
      </c>
      <c r="C218" s="91" t="s">
        <v>12</v>
      </c>
      <c r="D218" s="92"/>
      <c r="E218" s="28"/>
      <c r="F218" s="28"/>
      <c r="G218" s="30">
        <v>0</v>
      </c>
      <c r="H218" s="54">
        <v>0</v>
      </c>
    </row>
    <row r="219" spans="1:8" x14ac:dyDescent="0.25">
      <c r="A219" s="101"/>
      <c r="B219" s="127"/>
      <c r="C219" s="128"/>
      <c r="D219" s="128"/>
      <c r="E219" s="65"/>
      <c r="F219" s="65"/>
      <c r="G219" s="65"/>
      <c r="H219" s="65"/>
    </row>
    <row r="220" spans="1:8" ht="25.5" x14ac:dyDescent="0.25">
      <c r="A220" s="103" t="s">
        <v>190</v>
      </c>
      <c r="B220" s="90" t="s">
        <v>143</v>
      </c>
      <c r="C220" s="91" t="s">
        <v>12</v>
      </c>
      <c r="D220" s="92"/>
      <c r="E220" s="29"/>
      <c r="F220" s="29"/>
      <c r="G220" s="30">
        <v>0</v>
      </c>
      <c r="H220" s="54">
        <v>0</v>
      </c>
    </row>
    <row r="221" spans="1:8" x14ac:dyDescent="0.25">
      <c r="A221" s="101"/>
      <c r="B221" s="127"/>
      <c r="C221" s="128"/>
      <c r="D221" s="128"/>
      <c r="E221" s="65"/>
      <c r="F221" s="65"/>
      <c r="G221" s="65"/>
      <c r="H221" s="65"/>
    </row>
    <row r="222" spans="1:8" ht="51" x14ac:dyDescent="0.25">
      <c r="A222" s="103" t="s">
        <v>191</v>
      </c>
      <c r="B222" s="90" t="s">
        <v>145</v>
      </c>
      <c r="C222" s="91" t="s">
        <v>12</v>
      </c>
      <c r="D222" s="92"/>
      <c r="E222" s="29"/>
      <c r="F222" s="29"/>
      <c r="G222" s="30">
        <v>0</v>
      </c>
      <c r="H222" s="54">
        <v>0</v>
      </c>
    </row>
    <row r="223" spans="1:8" x14ac:dyDescent="0.25">
      <c r="A223" s="101"/>
      <c r="B223" s="127"/>
      <c r="C223" s="128"/>
      <c r="D223" s="128"/>
      <c r="E223" s="65"/>
      <c r="F223" s="65"/>
      <c r="G223" s="65"/>
      <c r="H223" s="65"/>
    </row>
    <row r="224" spans="1:8" x14ac:dyDescent="0.25">
      <c r="A224" s="103"/>
      <c r="B224" s="92"/>
      <c r="C224" s="92"/>
      <c r="D224" s="92"/>
      <c r="E224" s="29"/>
      <c r="F224" s="60" t="s">
        <v>95</v>
      </c>
      <c r="G224" s="29"/>
      <c r="H224" s="61">
        <f>H216+H214+H212+H210+H208+H206+H204+H202+H200+H198+H196+H218+H220+H222</f>
        <v>0</v>
      </c>
    </row>
    <row r="225" spans="1:8" x14ac:dyDescent="0.25">
      <c r="A225" s="107"/>
      <c r="B225" s="108"/>
      <c r="C225" s="108"/>
      <c r="D225" s="108"/>
      <c r="F225" s="51"/>
      <c r="H225" s="52"/>
    </row>
    <row r="226" spans="1:8" ht="15.75" thickBot="1" x14ac:dyDescent="0.3">
      <c r="A226" s="107"/>
      <c r="B226" s="108"/>
      <c r="C226" s="108"/>
      <c r="D226" s="108"/>
    </row>
    <row r="227" spans="1:8" x14ac:dyDescent="0.25">
      <c r="A227" s="99" t="s">
        <v>74</v>
      </c>
      <c r="B227" s="129" t="s">
        <v>81</v>
      </c>
      <c r="C227" s="88"/>
      <c r="D227" s="88"/>
      <c r="E227" s="25"/>
      <c r="F227" s="25"/>
      <c r="G227" s="25"/>
      <c r="H227" s="26"/>
    </row>
    <row r="228" spans="1:8" x14ac:dyDescent="0.25">
      <c r="A228" s="89" t="s">
        <v>66</v>
      </c>
      <c r="B228" s="90" t="s">
        <v>82</v>
      </c>
      <c r="C228" s="108"/>
      <c r="D228" s="91" t="s">
        <v>12</v>
      </c>
      <c r="E228" s="28"/>
      <c r="F228" s="28"/>
      <c r="G228" s="30">
        <v>0</v>
      </c>
      <c r="H228" s="31">
        <f>G228</f>
        <v>0</v>
      </c>
    </row>
    <row r="229" spans="1:8" x14ac:dyDescent="0.25">
      <c r="A229" s="93"/>
      <c r="B229" s="127"/>
      <c r="C229" s="128"/>
      <c r="D229" s="128"/>
      <c r="E229" s="65"/>
      <c r="F229" s="65"/>
      <c r="G229" s="65"/>
      <c r="H229" s="66"/>
    </row>
    <row r="230" spans="1:8" ht="38.25" x14ac:dyDescent="0.25">
      <c r="A230" s="89" t="s">
        <v>67</v>
      </c>
      <c r="B230" s="90" t="s">
        <v>83</v>
      </c>
      <c r="C230" s="108"/>
      <c r="D230" s="91" t="s">
        <v>12</v>
      </c>
      <c r="E230" s="28"/>
      <c r="F230" s="28"/>
      <c r="G230" s="30">
        <v>0</v>
      </c>
      <c r="H230" s="31">
        <f>G230</f>
        <v>0</v>
      </c>
    </row>
    <row r="231" spans="1:8" x14ac:dyDescent="0.25">
      <c r="A231" s="93"/>
      <c r="B231" s="127"/>
      <c r="C231" s="128"/>
      <c r="D231" s="128"/>
      <c r="E231" s="65"/>
      <c r="F231" s="65"/>
      <c r="G231" s="65"/>
      <c r="H231" s="66"/>
    </row>
    <row r="232" spans="1:8" x14ac:dyDescent="0.25">
      <c r="A232" s="89" t="s">
        <v>68</v>
      </c>
      <c r="B232" s="90" t="s">
        <v>204</v>
      </c>
      <c r="C232" s="108"/>
      <c r="D232" s="91" t="s">
        <v>12</v>
      </c>
      <c r="E232" s="28"/>
      <c r="F232" s="28"/>
      <c r="G232" s="30">
        <v>0</v>
      </c>
      <c r="H232" s="31">
        <f>G232</f>
        <v>0</v>
      </c>
    </row>
    <row r="233" spans="1:8" x14ac:dyDescent="0.25">
      <c r="A233" s="93"/>
      <c r="B233" s="127"/>
      <c r="C233" s="128"/>
      <c r="D233" s="128"/>
      <c r="E233" s="65"/>
      <c r="F233" s="65"/>
      <c r="G233" s="65"/>
      <c r="H233" s="66"/>
    </row>
    <row r="234" spans="1:8" ht="25.5" x14ac:dyDescent="0.25">
      <c r="A234" s="89" t="s">
        <v>69</v>
      </c>
      <c r="B234" s="90" t="s">
        <v>84</v>
      </c>
      <c r="C234" s="108"/>
      <c r="D234" s="91" t="s">
        <v>12</v>
      </c>
      <c r="E234" s="28"/>
      <c r="F234" s="28"/>
      <c r="G234" s="30">
        <v>0</v>
      </c>
      <c r="H234" s="31">
        <f>G234</f>
        <v>0</v>
      </c>
    </row>
    <row r="235" spans="1:8" x14ac:dyDescent="0.25">
      <c r="A235" s="89"/>
      <c r="B235" s="92"/>
      <c r="C235" s="92"/>
      <c r="D235" s="92"/>
      <c r="E235" s="29"/>
      <c r="F235" s="29"/>
      <c r="G235" s="29"/>
      <c r="H235" s="67"/>
    </row>
    <row r="236" spans="1:8" ht="15.75" thickBot="1" x14ac:dyDescent="0.3">
      <c r="A236" s="105"/>
      <c r="B236" s="106"/>
      <c r="C236" s="106"/>
      <c r="D236" s="106"/>
      <c r="E236" s="39"/>
      <c r="F236" s="38" t="s">
        <v>96</v>
      </c>
      <c r="G236" s="39"/>
      <c r="H236" s="50">
        <f>H234+H232+H230+H228</f>
        <v>0</v>
      </c>
    </row>
    <row r="237" spans="1:8" x14ac:dyDescent="0.25">
      <c r="A237" s="130"/>
      <c r="B237" s="131"/>
      <c r="C237" s="131"/>
      <c r="D237" s="131"/>
      <c r="E237" s="68"/>
      <c r="F237" s="68"/>
      <c r="G237" s="68"/>
      <c r="H237" s="68"/>
    </row>
    <row r="238" spans="1:8" ht="15.75" thickBot="1" x14ac:dyDescent="0.3">
      <c r="A238" s="130"/>
      <c r="B238" s="131"/>
      <c r="C238" s="131"/>
      <c r="D238" s="131"/>
      <c r="E238" s="68"/>
      <c r="F238" s="68"/>
      <c r="G238" s="68"/>
      <c r="H238" s="68"/>
    </row>
    <row r="239" spans="1:8" x14ac:dyDescent="0.25">
      <c r="A239" s="99" t="s">
        <v>80</v>
      </c>
      <c r="B239" s="129" t="s">
        <v>88</v>
      </c>
      <c r="C239" s="88"/>
      <c r="D239" s="88"/>
      <c r="E239" s="25"/>
      <c r="F239" s="25"/>
      <c r="G239" s="25"/>
      <c r="H239" s="26"/>
    </row>
    <row r="240" spans="1:8" ht="114.75" x14ac:dyDescent="0.25">
      <c r="A240" s="89" t="s">
        <v>85</v>
      </c>
      <c r="B240" s="132" t="s">
        <v>245</v>
      </c>
      <c r="C240" s="91" t="s">
        <v>12</v>
      </c>
      <c r="D240" s="92"/>
      <c r="E240" s="28"/>
      <c r="F240" s="28"/>
      <c r="G240" s="30">
        <v>0</v>
      </c>
      <c r="H240" s="31">
        <f>G240</f>
        <v>0</v>
      </c>
    </row>
    <row r="241" spans="1:8" x14ac:dyDescent="0.25">
      <c r="A241" s="93"/>
      <c r="B241" s="128"/>
      <c r="C241" s="128"/>
      <c r="D241" s="128"/>
      <c r="E241" s="65"/>
      <c r="F241" s="65"/>
      <c r="G241" s="65"/>
      <c r="H241" s="66"/>
    </row>
    <row r="242" spans="1:8" ht="30" x14ac:dyDescent="0.25">
      <c r="A242" s="89" t="s">
        <v>86</v>
      </c>
      <c r="B242" s="133" t="s">
        <v>112</v>
      </c>
      <c r="C242" s="108"/>
      <c r="D242" s="91" t="s">
        <v>12</v>
      </c>
      <c r="E242" s="29"/>
      <c r="F242" s="29"/>
      <c r="G242" s="28" t="s">
        <v>109</v>
      </c>
      <c r="H242" s="70" t="str">
        <f>G242</f>
        <v>optional</v>
      </c>
    </row>
    <row r="243" spans="1:8" x14ac:dyDescent="0.25">
      <c r="A243" s="89"/>
      <c r="B243" s="133"/>
      <c r="C243" s="91"/>
      <c r="D243" s="92"/>
      <c r="E243" s="29"/>
      <c r="F243" s="29"/>
      <c r="G243" s="28"/>
      <c r="H243" s="70"/>
    </row>
    <row r="244" spans="1:8" ht="15.75" thickBot="1" x14ac:dyDescent="0.3">
      <c r="A244" s="105"/>
      <c r="B244" s="134"/>
      <c r="C244" s="135"/>
      <c r="D244" s="106"/>
      <c r="E244" s="39"/>
      <c r="F244" s="38" t="s">
        <v>97</v>
      </c>
      <c r="G244" s="39"/>
      <c r="H244" s="50">
        <f>H240</f>
        <v>0</v>
      </c>
    </row>
    <row r="245" spans="1:8" x14ac:dyDescent="0.25">
      <c r="A245" s="107"/>
      <c r="B245" s="136"/>
      <c r="C245" s="137"/>
      <c r="D245" s="108"/>
      <c r="F245" s="51"/>
      <c r="H245" s="52"/>
    </row>
    <row r="246" spans="1:8" ht="15.75" thickBot="1" x14ac:dyDescent="0.3">
      <c r="A246" s="107"/>
      <c r="B246" s="136"/>
      <c r="C246" s="137"/>
      <c r="D246" s="108"/>
      <c r="F246" s="51"/>
      <c r="H246" s="52"/>
    </row>
    <row r="247" spans="1:8" x14ac:dyDescent="0.25">
      <c r="A247" s="138" t="s">
        <v>87</v>
      </c>
      <c r="B247" s="139" t="s">
        <v>114</v>
      </c>
      <c r="C247" s="140"/>
      <c r="D247" s="88"/>
      <c r="E247" s="25"/>
      <c r="F247" s="24"/>
      <c r="G247" s="25"/>
      <c r="H247" s="72"/>
    </row>
    <row r="248" spans="1:8" x14ac:dyDescent="0.25">
      <c r="A248" s="89" t="s">
        <v>192</v>
      </c>
      <c r="B248" s="141" t="s">
        <v>115</v>
      </c>
      <c r="C248" s="91" t="s">
        <v>12</v>
      </c>
      <c r="D248" s="92"/>
      <c r="E248" s="29"/>
      <c r="F248" s="60"/>
      <c r="G248" s="30">
        <v>0</v>
      </c>
      <c r="H248" s="31">
        <f>G248</f>
        <v>0</v>
      </c>
    </row>
    <row r="249" spans="1:8" x14ac:dyDescent="0.25">
      <c r="A249" s="93"/>
      <c r="B249" s="128"/>
      <c r="C249" s="128"/>
      <c r="D249" s="128"/>
      <c r="E249" s="65"/>
      <c r="F249" s="65"/>
      <c r="G249" s="65"/>
      <c r="H249" s="66"/>
    </row>
    <row r="250" spans="1:8" ht="76.5" x14ac:dyDescent="0.25">
      <c r="A250" s="89" t="s">
        <v>111</v>
      </c>
      <c r="B250" s="142" t="s">
        <v>205</v>
      </c>
      <c r="C250" s="91" t="s">
        <v>12</v>
      </c>
      <c r="D250" s="92"/>
      <c r="E250" s="29"/>
      <c r="F250" s="60"/>
      <c r="G250" s="30">
        <v>0</v>
      </c>
      <c r="H250" s="31">
        <f>G250</f>
        <v>0</v>
      </c>
    </row>
    <row r="251" spans="1:8" x14ac:dyDescent="0.25">
      <c r="A251" s="93"/>
      <c r="B251" s="128"/>
      <c r="C251" s="128"/>
      <c r="D251" s="128"/>
      <c r="E251" s="65"/>
      <c r="F251" s="65"/>
      <c r="G251" s="65"/>
      <c r="H251" s="66"/>
    </row>
    <row r="252" spans="1:8" ht="38.25" x14ac:dyDescent="0.25">
      <c r="A252" s="89" t="s">
        <v>193</v>
      </c>
      <c r="B252" s="142" t="s">
        <v>116</v>
      </c>
      <c r="C252" s="91" t="s">
        <v>12</v>
      </c>
      <c r="D252" s="92"/>
      <c r="E252" s="29"/>
      <c r="F252" s="60"/>
      <c r="G252" s="30">
        <v>0</v>
      </c>
      <c r="H252" s="31">
        <f>G252</f>
        <v>0</v>
      </c>
    </row>
    <row r="253" spans="1:8" x14ac:dyDescent="0.25">
      <c r="A253" s="93"/>
      <c r="B253" s="128"/>
      <c r="C253" s="128"/>
      <c r="D253" s="128"/>
      <c r="E253" s="65"/>
      <c r="F253" s="65"/>
      <c r="G253" s="65"/>
      <c r="H253" s="66"/>
    </row>
    <row r="254" spans="1:8" x14ac:dyDescent="0.25">
      <c r="A254" s="89" t="s">
        <v>194</v>
      </c>
      <c r="B254" s="142" t="s">
        <v>117</v>
      </c>
      <c r="C254" s="91" t="s">
        <v>12</v>
      </c>
      <c r="D254" s="92"/>
      <c r="E254" s="29"/>
      <c r="F254" s="60"/>
      <c r="G254" s="30">
        <v>0</v>
      </c>
      <c r="H254" s="31">
        <f>G254</f>
        <v>0</v>
      </c>
    </row>
    <row r="255" spans="1:8" x14ac:dyDescent="0.25">
      <c r="A255" s="93"/>
      <c r="B255" s="128"/>
      <c r="C255" s="128"/>
      <c r="D255" s="128"/>
      <c r="E255" s="65"/>
      <c r="F255" s="65"/>
      <c r="G255" s="65"/>
      <c r="H255" s="66"/>
    </row>
    <row r="256" spans="1:8" ht="25.5" x14ac:dyDescent="0.25">
      <c r="A256" s="89" t="s">
        <v>195</v>
      </c>
      <c r="B256" s="142" t="s">
        <v>118</v>
      </c>
      <c r="C256" s="91"/>
      <c r="D256" s="91" t="s">
        <v>12</v>
      </c>
      <c r="E256" s="29"/>
      <c r="F256" s="60"/>
      <c r="G256" s="30">
        <v>0</v>
      </c>
      <c r="H256" s="31">
        <f>G256</f>
        <v>0</v>
      </c>
    </row>
    <row r="257" spans="1:8" x14ac:dyDescent="0.25">
      <c r="A257" s="93"/>
      <c r="B257" s="128"/>
      <c r="C257" s="128"/>
      <c r="D257" s="128"/>
      <c r="E257" s="65"/>
      <c r="F257" s="65"/>
      <c r="G257" s="65"/>
      <c r="H257" s="66"/>
    </row>
    <row r="258" spans="1:8" ht="89.25" x14ac:dyDescent="0.25">
      <c r="A258" s="89" t="s">
        <v>196</v>
      </c>
      <c r="B258" s="142" t="s">
        <v>119</v>
      </c>
      <c r="C258" s="91"/>
      <c r="D258" s="91" t="s">
        <v>12</v>
      </c>
      <c r="E258" s="29"/>
      <c r="F258" s="60"/>
      <c r="G258" s="30">
        <v>0</v>
      </c>
      <c r="H258" s="31">
        <f>G258</f>
        <v>0</v>
      </c>
    </row>
    <row r="259" spans="1:8" x14ac:dyDescent="0.25">
      <c r="A259" s="93"/>
      <c r="B259" s="128"/>
      <c r="C259" s="128"/>
      <c r="D259" s="128"/>
      <c r="E259" s="65"/>
      <c r="F259" s="65"/>
      <c r="G259" s="65"/>
      <c r="H259" s="66"/>
    </row>
    <row r="260" spans="1:8" ht="72.75" thickBot="1" x14ac:dyDescent="0.3">
      <c r="A260" s="89" t="s">
        <v>197</v>
      </c>
      <c r="B260" s="143" t="s">
        <v>152</v>
      </c>
      <c r="C260" s="91"/>
      <c r="D260" s="91" t="s">
        <v>12</v>
      </c>
      <c r="E260" s="29"/>
      <c r="F260" s="29"/>
      <c r="G260" s="30">
        <v>0</v>
      </c>
      <c r="H260" s="31">
        <f>G260</f>
        <v>0</v>
      </c>
    </row>
    <row r="261" spans="1:8" ht="15.75" thickTop="1" x14ac:dyDescent="0.25">
      <c r="A261" s="128"/>
      <c r="B261" s="128"/>
      <c r="C261" s="128"/>
      <c r="D261" s="128"/>
      <c r="E261" s="65"/>
      <c r="F261" s="65"/>
      <c r="G261" s="65"/>
      <c r="H261" s="65"/>
    </row>
    <row r="262" spans="1:8" ht="15.75" thickBot="1" x14ac:dyDescent="0.3">
      <c r="A262" s="105"/>
      <c r="B262" s="144"/>
      <c r="C262" s="135"/>
      <c r="D262" s="106"/>
      <c r="E262" s="39"/>
      <c r="F262" s="38" t="s">
        <v>98</v>
      </c>
      <c r="G262" s="71"/>
      <c r="H262" s="73">
        <f>H258+H256+H254+H252+H250+H248+H260</f>
        <v>0</v>
      </c>
    </row>
    <row r="263" spans="1:8" x14ac:dyDescent="0.25">
      <c r="A263" s="74"/>
      <c r="B263" s="75"/>
      <c r="C263" s="76"/>
      <c r="D263" s="77"/>
      <c r="E263" s="77"/>
      <c r="F263" s="77"/>
      <c r="G263" s="76"/>
      <c r="H263" s="78"/>
    </row>
    <row r="264" spans="1:8" x14ac:dyDescent="0.25">
      <c r="A264" s="27"/>
      <c r="B264" s="69"/>
      <c r="C264" s="28"/>
      <c r="D264" s="29"/>
      <c r="E264" s="29"/>
      <c r="F264" s="29"/>
      <c r="G264" s="28"/>
      <c r="H264" s="70"/>
    </row>
    <row r="265" spans="1:8" x14ac:dyDescent="0.25">
      <c r="A265" s="79"/>
      <c r="B265" s="65"/>
      <c r="C265" s="65"/>
      <c r="D265" s="29"/>
      <c r="E265" s="29"/>
    </row>
    <row r="266" spans="1:8" x14ac:dyDescent="0.25">
      <c r="A266" s="79"/>
      <c r="B266" s="65"/>
      <c r="C266" s="65"/>
      <c r="D266" s="29"/>
      <c r="E266" s="29"/>
      <c r="F266" s="29"/>
      <c r="G266" s="29"/>
      <c r="H266" s="67"/>
    </row>
    <row r="267" spans="1:8" x14ac:dyDescent="0.25">
      <c r="A267" s="79"/>
      <c r="B267" s="65"/>
      <c r="C267" s="65"/>
      <c r="D267" s="29"/>
      <c r="E267" s="29"/>
      <c r="F267" s="29"/>
      <c r="G267" s="29"/>
      <c r="H267" s="67"/>
    </row>
    <row r="268" spans="1:8" x14ac:dyDescent="0.25">
      <c r="A268" s="79"/>
      <c r="B268" s="65"/>
      <c r="C268" s="65"/>
      <c r="D268" s="53" t="s">
        <v>99</v>
      </c>
      <c r="E268" s="29"/>
      <c r="F268" s="29"/>
      <c r="G268" s="29"/>
      <c r="H268" s="80">
        <f>H262+H244+H236+H224+H175+H161+H96+H74+H62+H32+H20</f>
        <v>0</v>
      </c>
    </row>
    <row r="269" spans="1:8" x14ac:dyDescent="0.25">
      <c r="A269" s="79"/>
      <c r="B269" s="65"/>
      <c r="C269" s="65"/>
      <c r="D269" s="29"/>
      <c r="E269" s="29"/>
      <c r="F269" s="29"/>
      <c r="G269" s="29"/>
      <c r="H269" s="67"/>
    </row>
    <row r="270" spans="1:8" x14ac:dyDescent="0.25">
      <c r="A270" s="79"/>
      <c r="B270" s="65"/>
      <c r="C270" s="65"/>
      <c r="D270" s="53" t="s">
        <v>100</v>
      </c>
      <c r="E270" s="29"/>
      <c r="F270" s="29"/>
      <c r="G270" s="53" t="s">
        <v>101</v>
      </c>
      <c r="H270" s="67"/>
    </row>
    <row r="271" spans="1:8" x14ac:dyDescent="0.25">
      <c r="A271" s="79"/>
      <c r="B271" s="65"/>
      <c r="C271" s="65"/>
      <c r="D271" s="29"/>
      <c r="E271" s="29"/>
      <c r="F271" s="29"/>
      <c r="G271" s="29"/>
      <c r="H271" s="67"/>
    </row>
    <row r="272" spans="1:8" ht="15.75" thickBot="1" x14ac:dyDescent="0.3">
      <c r="A272" s="81"/>
      <c r="B272" s="82"/>
      <c r="C272" s="82"/>
      <c r="D272" s="83" t="s">
        <v>102</v>
      </c>
      <c r="E272" s="39"/>
      <c r="F272" s="39"/>
      <c r="G272" s="39"/>
      <c r="H272" s="84"/>
    </row>
    <row r="283" spans="1:8" x14ac:dyDescent="0.25">
      <c r="A283" s="85" t="s">
        <v>105</v>
      </c>
      <c r="B283" s="85"/>
      <c r="C283" s="85"/>
      <c r="D283" s="85"/>
      <c r="E283" s="85"/>
      <c r="F283" s="85"/>
      <c r="G283" s="85"/>
      <c r="H283" s="85"/>
    </row>
  </sheetData>
  <sheetProtection algorithmName="SHA-512" hashValue="PFRVA/Q7rgVoCT4hIiXLGlDTkHOisBdWJZU0MaoAXagv2fdBEBVuvZ1Li+mSlbJQXVDG9Q/Rd9gC59ab2qgfBQ==" saltValue="9gXXCv5Hzkcl9dfPRRa7Zg==" spinCount="100000" sheet="1" objects="1" scenarios="1"/>
  <mergeCells count="5">
    <mergeCell ref="C10:D10"/>
    <mergeCell ref="B5:H5"/>
    <mergeCell ref="B6:H6"/>
    <mergeCell ref="A1:H1"/>
    <mergeCell ref="B7:H7"/>
  </mergeCells>
  <pageMargins left="0.70866141732283472" right="0.70866141732283472" top="0.78740157480314965" bottom="0.78740157480314965" header="0.31496062992125984" footer="0.31496062992125984"/>
  <pageSetup paperSize="9" scale="75" orientation="portrait" r:id="rId1"/>
  <headerFooter>
    <oddFooter>&amp;C&amp;"Arial,Standard"&amp;10Seite &amp;P von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
  <sheetViews>
    <sheetView workbookViewId="0">
      <selection activeCell="C19" sqref="C19"/>
    </sheetView>
  </sheetViews>
  <sheetFormatPr baseColWidth="10" defaultRowHeight="15" x14ac:dyDescent="0.25"/>
  <cols>
    <col min="2" max="2" width="34.140625" customWidth="1"/>
    <col min="5" max="5" width="12.7109375" customWidth="1"/>
    <col min="6" max="6" width="13.28515625" customWidth="1"/>
  </cols>
  <sheetData>
    <row r="1" spans="1:11" ht="23.25" x14ac:dyDescent="0.35">
      <c r="A1" s="5"/>
    </row>
    <row r="3" spans="1:11" ht="26.25" x14ac:dyDescent="0.4">
      <c r="A3" s="4"/>
    </row>
    <row r="4" spans="1:11" ht="26.25" x14ac:dyDescent="0.4">
      <c r="A4" s="4"/>
    </row>
    <row r="5" spans="1:11" ht="18.75" x14ac:dyDescent="0.3">
      <c r="A5" s="3"/>
    </row>
    <row r="6" spans="1:11" ht="26.25" customHeight="1" x14ac:dyDescent="0.4">
      <c r="A6" s="4"/>
      <c r="B6" s="9"/>
      <c r="C6" s="9"/>
      <c r="D6" s="9"/>
      <c r="E6" s="9"/>
      <c r="F6" s="9"/>
      <c r="G6" s="9"/>
      <c r="H6" s="9"/>
    </row>
    <row r="7" spans="1:11" ht="26.25" x14ac:dyDescent="0.4">
      <c r="A7" s="8"/>
      <c r="B7" s="6"/>
      <c r="C7" s="7"/>
      <c r="D7" s="7"/>
      <c r="E7" s="7"/>
      <c r="F7" s="7"/>
      <c r="G7" s="7"/>
      <c r="H7" s="7"/>
      <c r="I7" s="7"/>
      <c r="J7" s="7"/>
      <c r="K7" s="7"/>
    </row>
  </sheetData>
  <mergeCells count="1">
    <mergeCell ref="B6:H6"/>
  </mergeCells>
  <pageMargins left="0.70866141732283472" right="0.70866141732283472" top="0.78740157480314965" bottom="0.78740157480314965" header="0.31496062992125984" footer="0.31496062992125984"/>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D2:E76"/>
  <sheetViews>
    <sheetView workbookViewId="0">
      <selection sqref="A1:E76"/>
    </sheetView>
  </sheetViews>
  <sheetFormatPr baseColWidth="10" defaultRowHeight="15" x14ac:dyDescent="0.25"/>
  <cols>
    <col min="1" max="1" width="6.85546875" bestFit="1" customWidth="1"/>
    <col min="2" max="2" width="13.7109375" bestFit="1" customWidth="1"/>
    <col min="3" max="3" width="20.5703125" bestFit="1" customWidth="1"/>
    <col min="4" max="4" width="11" bestFit="1" customWidth="1"/>
    <col min="5" max="5" width="13" bestFit="1" customWidth="1"/>
  </cols>
  <sheetData>
    <row r="2" spans="4:5" x14ac:dyDescent="0.25">
      <c r="D2" s="1"/>
      <c r="E2" s="2"/>
    </row>
    <row r="3" spans="4:5" x14ac:dyDescent="0.25">
      <c r="D3" s="1"/>
      <c r="E3" s="2"/>
    </row>
    <row r="4" spans="4:5" x14ac:dyDescent="0.25">
      <c r="D4" s="1"/>
      <c r="E4" s="2"/>
    </row>
    <row r="5" spans="4:5" x14ac:dyDescent="0.25">
      <c r="D5" s="1"/>
      <c r="E5" s="2"/>
    </row>
    <row r="6" spans="4:5" x14ac:dyDescent="0.25">
      <c r="D6" s="1"/>
      <c r="E6" s="2"/>
    </row>
    <row r="7" spans="4:5" x14ac:dyDescent="0.25">
      <c r="D7" s="1"/>
      <c r="E7" s="2"/>
    </row>
    <row r="8" spans="4:5" x14ac:dyDescent="0.25">
      <c r="D8" s="1"/>
      <c r="E8" s="2"/>
    </row>
    <row r="9" spans="4:5" x14ac:dyDescent="0.25">
      <c r="D9" s="1"/>
      <c r="E9" s="2"/>
    </row>
    <row r="10" spans="4:5" x14ac:dyDescent="0.25">
      <c r="D10" s="1"/>
      <c r="E10" s="2"/>
    </row>
    <row r="11" spans="4:5" x14ac:dyDescent="0.25">
      <c r="D11" s="1"/>
      <c r="E11" s="2"/>
    </row>
    <row r="12" spans="4:5" x14ac:dyDescent="0.25">
      <c r="D12" s="1"/>
      <c r="E12" s="2"/>
    </row>
    <row r="13" spans="4:5" x14ac:dyDescent="0.25">
      <c r="D13" s="1"/>
      <c r="E13" s="2"/>
    </row>
    <row r="14" spans="4:5" x14ac:dyDescent="0.25">
      <c r="D14" s="1"/>
      <c r="E14" s="2"/>
    </row>
    <row r="15" spans="4:5" x14ac:dyDescent="0.25">
      <c r="D15" s="1"/>
      <c r="E15" s="2"/>
    </row>
    <row r="16" spans="4:5" x14ac:dyDescent="0.25">
      <c r="D16" s="1"/>
      <c r="E16" s="2"/>
    </row>
    <row r="17" spans="4:5" x14ac:dyDescent="0.25">
      <c r="D17" s="1"/>
      <c r="E17" s="2"/>
    </row>
    <row r="18" spans="4:5" x14ac:dyDescent="0.25">
      <c r="D18" s="1"/>
      <c r="E18" s="2"/>
    </row>
    <row r="19" spans="4:5" x14ac:dyDescent="0.25">
      <c r="D19" s="1"/>
      <c r="E19" s="2"/>
    </row>
    <row r="20" spans="4:5" x14ac:dyDescent="0.25">
      <c r="D20" s="1"/>
      <c r="E20" s="2"/>
    </row>
    <row r="21" spans="4:5" x14ac:dyDescent="0.25">
      <c r="D21" s="1"/>
      <c r="E21" s="2"/>
    </row>
    <row r="22" spans="4:5" x14ac:dyDescent="0.25">
      <c r="D22" s="1"/>
      <c r="E22" s="2"/>
    </row>
    <row r="23" spans="4:5" x14ac:dyDescent="0.25">
      <c r="D23" s="1"/>
      <c r="E23" s="2"/>
    </row>
    <row r="24" spans="4:5" x14ac:dyDescent="0.25">
      <c r="D24" s="1"/>
      <c r="E24" s="2"/>
    </row>
    <row r="25" spans="4:5" x14ac:dyDescent="0.25">
      <c r="D25" s="1"/>
      <c r="E25" s="2"/>
    </row>
    <row r="26" spans="4:5" x14ac:dyDescent="0.25">
      <c r="D26" s="1"/>
      <c r="E26" s="2"/>
    </row>
    <row r="27" spans="4:5" x14ac:dyDescent="0.25">
      <c r="D27" s="1"/>
      <c r="E27" s="2"/>
    </row>
    <row r="28" spans="4:5" x14ac:dyDescent="0.25">
      <c r="D28" s="1"/>
      <c r="E28" s="2"/>
    </row>
    <row r="29" spans="4:5" x14ac:dyDescent="0.25">
      <c r="D29" s="1"/>
      <c r="E29" s="2"/>
    </row>
    <row r="30" spans="4:5" x14ac:dyDescent="0.25">
      <c r="D30" s="1"/>
      <c r="E30" s="2"/>
    </row>
    <row r="31" spans="4:5" x14ac:dyDescent="0.25">
      <c r="D31" s="1"/>
      <c r="E31" s="2"/>
    </row>
    <row r="32" spans="4:5" x14ac:dyDescent="0.25">
      <c r="D32" s="1"/>
      <c r="E32" s="2"/>
    </row>
    <row r="33" spans="4:5" x14ac:dyDescent="0.25">
      <c r="D33" s="1"/>
      <c r="E33" s="2"/>
    </row>
    <row r="34" spans="4:5" x14ac:dyDescent="0.25">
      <c r="D34" s="1"/>
      <c r="E34" s="2"/>
    </row>
    <row r="35" spans="4:5" x14ac:dyDescent="0.25">
      <c r="D35" s="1"/>
      <c r="E35" s="2"/>
    </row>
    <row r="36" spans="4:5" x14ac:dyDescent="0.25">
      <c r="D36" s="1"/>
      <c r="E36" s="2"/>
    </row>
    <row r="37" spans="4:5" x14ac:dyDescent="0.25">
      <c r="D37" s="1"/>
      <c r="E37" s="2"/>
    </row>
    <row r="38" spans="4:5" x14ac:dyDescent="0.25">
      <c r="D38" s="1"/>
      <c r="E38" s="2"/>
    </row>
    <row r="39" spans="4:5" x14ac:dyDescent="0.25">
      <c r="D39" s="1"/>
      <c r="E39" s="2"/>
    </row>
    <row r="40" spans="4:5" x14ac:dyDescent="0.25">
      <c r="D40" s="1"/>
      <c r="E40" s="2"/>
    </row>
    <row r="41" spans="4:5" x14ac:dyDescent="0.25">
      <c r="D41" s="1"/>
      <c r="E41" s="2"/>
    </row>
    <row r="42" spans="4:5" x14ac:dyDescent="0.25">
      <c r="D42" s="1"/>
      <c r="E42" s="2"/>
    </row>
    <row r="43" spans="4:5" x14ac:dyDescent="0.25">
      <c r="D43" s="1"/>
      <c r="E43" s="2"/>
    </row>
    <row r="44" spans="4:5" x14ac:dyDescent="0.25">
      <c r="D44" s="1"/>
      <c r="E44" s="2"/>
    </row>
    <row r="45" spans="4:5" x14ac:dyDescent="0.25">
      <c r="D45" s="1"/>
      <c r="E45" s="2"/>
    </row>
    <row r="46" spans="4:5" x14ac:dyDescent="0.25">
      <c r="D46" s="1"/>
      <c r="E46" s="2"/>
    </row>
    <row r="47" spans="4:5" x14ac:dyDescent="0.25">
      <c r="D47" s="1"/>
      <c r="E47" s="2"/>
    </row>
    <row r="48" spans="4:5" x14ac:dyDescent="0.25">
      <c r="D48" s="1"/>
      <c r="E48" s="2"/>
    </row>
    <row r="49" spans="4:5" x14ac:dyDescent="0.25">
      <c r="D49" s="1"/>
      <c r="E49" s="2"/>
    </row>
    <row r="50" spans="4:5" x14ac:dyDescent="0.25">
      <c r="D50" s="1"/>
      <c r="E50" s="2"/>
    </row>
    <row r="51" spans="4:5" x14ac:dyDescent="0.25">
      <c r="D51" s="1"/>
      <c r="E51" s="2"/>
    </row>
    <row r="52" spans="4:5" x14ac:dyDescent="0.25">
      <c r="D52" s="1"/>
      <c r="E52" s="2"/>
    </row>
    <row r="53" spans="4:5" x14ac:dyDescent="0.25">
      <c r="D53" s="1"/>
      <c r="E53" s="2"/>
    </row>
    <row r="54" spans="4:5" x14ac:dyDescent="0.25">
      <c r="D54" s="1"/>
      <c r="E54" s="2"/>
    </row>
    <row r="55" spans="4:5" x14ac:dyDescent="0.25">
      <c r="D55" s="1"/>
      <c r="E55" s="2"/>
    </row>
    <row r="56" spans="4:5" x14ac:dyDescent="0.25">
      <c r="D56" s="1"/>
      <c r="E56" s="2"/>
    </row>
    <row r="57" spans="4:5" x14ac:dyDescent="0.25">
      <c r="D57" s="1"/>
      <c r="E57" s="2"/>
    </row>
    <row r="58" spans="4:5" x14ac:dyDescent="0.25">
      <c r="D58" s="1"/>
      <c r="E58" s="2"/>
    </row>
    <row r="59" spans="4:5" x14ac:dyDescent="0.25">
      <c r="D59" s="1"/>
      <c r="E59" s="2"/>
    </row>
    <row r="60" spans="4:5" x14ac:dyDescent="0.25">
      <c r="D60" s="1"/>
      <c r="E60" s="2"/>
    </row>
    <row r="61" spans="4:5" x14ac:dyDescent="0.25">
      <c r="D61" s="1"/>
      <c r="E61" s="2"/>
    </row>
    <row r="62" spans="4:5" x14ac:dyDescent="0.25">
      <c r="D62" s="1"/>
      <c r="E62" s="2"/>
    </row>
    <row r="63" spans="4:5" x14ac:dyDescent="0.25">
      <c r="D63" s="1"/>
      <c r="E63" s="2"/>
    </row>
    <row r="64" spans="4:5" x14ac:dyDescent="0.25">
      <c r="D64" s="1"/>
      <c r="E64" s="2"/>
    </row>
    <row r="65" spans="4:5" x14ac:dyDescent="0.25">
      <c r="D65" s="1"/>
      <c r="E65" s="2"/>
    </row>
    <row r="66" spans="4:5" x14ac:dyDescent="0.25">
      <c r="D66" s="1"/>
      <c r="E66" s="2"/>
    </row>
    <row r="67" spans="4:5" x14ac:dyDescent="0.25">
      <c r="D67" s="1"/>
      <c r="E67" s="2"/>
    </row>
    <row r="68" spans="4:5" x14ac:dyDescent="0.25">
      <c r="D68" s="1"/>
      <c r="E68" s="2"/>
    </row>
    <row r="69" spans="4:5" x14ac:dyDescent="0.25">
      <c r="D69" s="1"/>
      <c r="E69" s="2"/>
    </row>
    <row r="70" spans="4:5" x14ac:dyDescent="0.25">
      <c r="D70" s="1"/>
      <c r="E70" s="2"/>
    </row>
    <row r="71" spans="4:5" x14ac:dyDescent="0.25">
      <c r="D71" s="1"/>
      <c r="E71" s="2"/>
    </row>
    <row r="72" spans="4:5" x14ac:dyDescent="0.25">
      <c r="D72" s="1"/>
      <c r="E72" s="2"/>
    </row>
    <row r="73" spans="4:5" x14ac:dyDescent="0.25">
      <c r="D73" s="1"/>
      <c r="E73" s="2"/>
    </row>
    <row r="74" spans="4:5" x14ac:dyDescent="0.25">
      <c r="D74" s="1"/>
      <c r="E74" s="2"/>
    </row>
    <row r="75" spans="4:5" x14ac:dyDescent="0.25">
      <c r="D75" s="1"/>
      <c r="E75" s="2"/>
    </row>
    <row r="76" spans="4:5" x14ac:dyDescent="0.25">
      <c r="D76" s="1"/>
      <c r="E76" s="2"/>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LOS 1 Fahrgestell</vt:lpstr>
      <vt:lpstr>Tabelle</vt:lpstr>
      <vt:lpstr>Tabelle2</vt:lpstr>
      <vt:lpstr>'LOS 1 Fahrgestell'!Druckbereich</vt:lpstr>
      <vt:lpstr>Tabelle!Druckbereich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Richter</dc:creator>
  <cp:lastModifiedBy>Stephan Richter</cp:lastModifiedBy>
  <cp:lastPrinted>2021-10-26T08:56:57Z</cp:lastPrinted>
  <dcterms:created xsi:type="dcterms:W3CDTF">2020-09-26T14:10:50Z</dcterms:created>
  <dcterms:modified xsi:type="dcterms:W3CDTF">2022-12-22T08:25:49Z</dcterms:modified>
</cp:coreProperties>
</file>